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perfundimtare\"/>
    </mc:Choice>
  </mc:AlternateContent>
  <bookViews>
    <workbookView xWindow="0" yWindow="0" windowWidth="28800" windowHeight="12435" activeTab="3"/>
  </bookViews>
  <sheets>
    <sheet name="Table 1" sheetId="1" r:id="rId1"/>
    <sheet name="Table 2" sheetId="2" r:id="rId2"/>
    <sheet name="Table 3" sheetId="3" r:id="rId3"/>
    <sheet name="Table 4" sheetId="4" r:id="rId4"/>
    <sheet name="Table 5" sheetId="5" r:id="rId5"/>
    <sheet name="Table 6" sheetId="6" r:id="rId6"/>
    <sheet name="Table 7" sheetId="7" r:id="rId7"/>
    <sheet name="Table 8" sheetId="8" r:id="rId8"/>
    <sheet name="Table 9" sheetId="9" r:id="rId9"/>
    <sheet name="Table 10" sheetId="10" r:id="rId10"/>
  </sheets>
  <calcPr calcId="152511"/>
</workbook>
</file>

<file path=xl/calcChain.xml><?xml version="1.0" encoding="utf-8"?>
<calcChain xmlns="http://schemas.openxmlformats.org/spreadsheetml/2006/main">
  <c r="R395" i="8" l="1"/>
  <c r="J378" i="8"/>
  <c r="N378" i="8"/>
  <c r="N358" i="8"/>
  <c r="J358" i="8"/>
  <c r="R335" i="8"/>
  <c r="P335" i="8"/>
  <c r="O335" i="8"/>
  <c r="M335" i="8"/>
  <c r="K335" i="8"/>
  <c r="N335" i="8"/>
  <c r="J335" i="8"/>
  <c r="R319" i="8"/>
  <c r="P319" i="8"/>
  <c r="M319" i="8"/>
  <c r="K319" i="8"/>
  <c r="I319" i="8"/>
  <c r="J319" i="8"/>
  <c r="N319" i="8"/>
  <c r="N131" i="8" l="1"/>
  <c r="G411" i="8" l="1"/>
  <c r="Q411" i="8"/>
  <c r="Q395" i="8"/>
  <c r="G395" i="8"/>
  <c r="G378" i="8"/>
  <c r="Q378" i="8"/>
  <c r="Q358" i="8"/>
  <c r="G358" i="8"/>
  <c r="Q335" i="8"/>
  <c r="G335" i="8"/>
  <c r="Q319" i="8"/>
  <c r="G319" i="8"/>
  <c r="Q302" i="8"/>
  <c r="G302" i="8"/>
  <c r="G281" i="8"/>
  <c r="Q281" i="8"/>
  <c r="G254" i="8" l="1"/>
  <c r="Q254" i="8"/>
  <c r="X254" i="8"/>
  <c r="W254" i="8"/>
  <c r="V254" i="8"/>
  <c r="U254" i="8"/>
  <c r="T254" i="8"/>
  <c r="S254" i="8"/>
  <c r="R254" i="8"/>
  <c r="Q228" i="8"/>
  <c r="G228" i="8"/>
  <c r="X228" i="8"/>
  <c r="W228" i="8"/>
  <c r="V228" i="8"/>
  <c r="U228" i="8"/>
  <c r="T228" i="8"/>
  <c r="S228" i="8"/>
  <c r="R228" i="8"/>
  <c r="Q211" i="8"/>
  <c r="G211" i="8"/>
  <c r="Q180" i="8"/>
  <c r="W180" i="8"/>
  <c r="V180" i="8"/>
  <c r="S180" i="8"/>
  <c r="R180" i="8"/>
  <c r="P180" i="8"/>
  <c r="O180" i="8"/>
  <c r="N180" i="8"/>
  <c r="M180" i="8"/>
  <c r="K180" i="8"/>
  <c r="J180" i="8"/>
  <c r="I180" i="8"/>
  <c r="H180" i="8"/>
  <c r="G180" i="8"/>
  <c r="Q164" i="8"/>
  <c r="W164" i="8"/>
  <c r="V164" i="8"/>
  <c r="S164" i="8"/>
  <c r="R164" i="8"/>
  <c r="P164" i="8"/>
  <c r="O164" i="8"/>
  <c r="N164" i="8"/>
  <c r="M164" i="8"/>
  <c r="K164" i="8"/>
  <c r="J164" i="8"/>
  <c r="I164" i="8"/>
  <c r="H164" i="8"/>
  <c r="G164" i="8"/>
  <c r="W147" i="8"/>
  <c r="V147" i="8"/>
  <c r="S147" i="8"/>
  <c r="R147" i="8"/>
  <c r="Q147" i="8"/>
  <c r="P147" i="8"/>
  <c r="O147" i="8"/>
  <c r="N147" i="8"/>
  <c r="M147" i="8"/>
  <c r="K147" i="8"/>
  <c r="J147" i="8"/>
  <c r="I147" i="8"/>
  <c r="H147" i="8"/>
  <c r="G147" i="8"/>
  <c r="G131" i="8"/>
  <c r="Q131" i="8"/>
  <c r="J445" i="7" l="1"/>
  <c r="I445" i="7"/>
  <c r="H445" i="7"/>
  <c r="J417" i="7"/>
  <c r="I417" i="7"/>
  <c r="H417" i="7"/>
  <c r="J399" i="7"/>
  <c r="J394" i="7"/>
  <c r="J390" i="7"/>
  <c r="J400" i="7" s="1"/>
  <c r="I394" i="7"/>
  <c r="I390" i="7"/>
  <c r="I400" i="7" s="1"/>
  <c r="H400" i="7"/>
  <c r="H394" i="7"/>
  <c r="H390" i="7"/>
  <c r="G400" i="7"/>
  <c r="G394" i="7"/>
  <c r="G390" i="7"/>
  <c r="E390" i="7"/>
  <c r="J368" i="7"/>
  <c r="J373" i="7" s="1"/>
  <c r="J374" i="7" s="1"/>
  <c r="J364" i="7"/>
  <c r="I368" i="7"/>
  <c r="I364" i="7"/>
  <c r="I374" i="7" s="1"/>
  <c r="H368" i="7"/>
  <c r="H364" i="7"/>
  <c r="H374" i="7" s="1"/>
  <c r="G368" i="7"/>
  <c r="G373" i="7" s="1"/>
  <c r="G364" i="7"/>
  <c r="E374" i="7"/>
  <c r="E364" i="7"/>
  <c r="J338" i="7"/>
  <c r="K338" i="7" s="1"/>
  <c r="I338" i="7"/>
  <c r="H338" i="7"/>
  <c r="G338" i="7"/>
  <c r="E338" i="7"/>
  <c r="K348" i="7"/>
  <c r="K347" i="7"/>
  <c r="K346" i="7"/>
  <c r="K345" i="7"/>
  <c r="K344" i="7"/>
  <c r="K343" i="7"/>
  <c r="K342" i="7"/>
  <c r="K341" i="7"/>
  <c r="K340" i="7"/>
  <c r="K339" i="7"/>
  <c r="K337" i="7"/>
  <c r="K336" i="7"/>
  <c r="K335" i="7"/>
  <c r="K334" i="7"/>
  <c r="K333" i="7"/>
  <c r="K332" i="7"/>
  <c r="K331" i="7"/>
  <c r="J313" i="7"/>
  <c r="I313" i="7"/>
  <c r="H313" i="7"/>
  <c r="G313" i="7"/>
  <c r="E313" i="7"/>
  <c r="J290" i="7"/>
  <c r="J296" i="7" s="1"/>
  <c r="I290" i="7"/>
  <c r="I296" i="7" s="1"/>
  <c r="H290" i="7"/>
  <c r="H296" i="7" s="1"/>
  <c r="G290" i="7"/>
  <c r="G296" i="7" s="1"/>
  <c r="E290" i="7"/>
  <c r="E296" i="7" s="1"/>
  <c r="J258" i="7"/>
  <c r="I258" i="7"/>
  <c r="H258" i="7"/>
  <c r="G258" i="7"/>
  <c r="E258" i="7"/>
  <c r="K241" i="7"/>
  <c r="K240" i="7"/>
  <c r="K239" i="7"/>
  <c r="K238" i="7"/>
  <c r="K236" i="7"/>
  <c r="K234" i="7"/>
  <c r="K233" i="7"/>
  <c r="K232" i="7"/>
  <c r="K230" i="7"/>
  <c r="K229" i="7"/>
  <c r="K228" i="7"/>
  <c r="K227" i="7"/>
  <c r="K226" i="7"/>
  <c r="K225" i="7"/>
  <c r="K224" i="7"/>
  <c r="J209" i="7"/>
  <c r="J214" i="7" s="1"/>
  <c r="J215" i="7" s="1"/>
  <c r="J204" i="7"/>
  <c r="I209" i="7"/>
  <c r="I214" i="7" s="1"/>
  <c r="I215" i="7" s="1"/>
  <c r="I204" i="7"/>
  <c r="H209" i="7"/>
  <c r="H204" i="7"/>
  <c r="H215" i="7" s="1"/>
  <c r="G209" i="7"/>
  <c r="G214" i="7" s="1"/>
  <c r="G215" i="7" s="1"/>
  <c r="G204" i="7"/>
  <c r="E214" i="7"/>
  <c r="E209" i="7"/>
  <c r="E204" i="7"/>
  <c r="G374" i="7" l="1"/>
  <c r="E215" i="7"/>
  <c r="K243" i="7"/>
  <c r="K242" i="7"/>
  <c r="K237" i="7"/>
  <c r="J182" i="7" l="1"/>
  <c r="J187" i="7" s="1"/>
  <c r="J178" i="7"/>
  <c r="I182" i="7"/>
  <c r="I187" i="7" s="1"/>
  <c r="I178" i="7"/>
  <c r="H182" i="7"/>
  <c r="H187" i="7" s="1"/>
  <c r="H178" i="7"/>
  <c r="G182" i="7"/>
  <c r="G187" i="7" s="1"/>
  <c r="G178" i="7"/>
  <c r="E182" i="7"/>
  <c r="E187" i="7" s="1"/>
  <c r="E178" i="7"/>
  <c r="J154" i="7"/>
  <c r="J159" i="7" s="1"/>
  <c r="J150" i="7"/>
  <c r="I154" i="7"/>
  <c r="I159" i="7" s="1"/>
  <c r="I150" i="7"/>
  <c r="H154" i="7"/>
  <c r="H159" i="7" s="1"/>
  <c r="H150" i="7"/>
  <c r="G154" i="7"/>
  <c r="G159" i="7" s="1"/>
  <c r="G150" i="7"/>
  <c r="E150" i="7"/>
  <c r="E160" i="7" s="1"/>
  <c r="J124" i="7"/>
  <c r="J134" i="7" s="1"/>
  <c r="I124" i="7"/>
  <c r="I134" i="7" s="1"/>
  <c r="H124" i="7"/>
  <c r="H134" i="7" s="1"/>
  <c r="G124" i="7"/>
  <c r="G134" i="7" s="1"/>
  <c r="E124" i="7"/>
  <c r="E134" i="7" s="1"/>
  <c r="K132" i="7"/>
  <c r="K131" i="7"/>
  <c r="K130" i="7"/>
  <c r="K129" i="7"/>
  <c r="K127" i="7"/>
  <c r="K126" i="7"/>
  <c r="K125" i="7"/>
  <c r="K123" i="7"/>
  <c r="K122" i="7"/>
  <c r="K121" i="7"/>
  <c r="K120" i="7"/>
  <c r="K119" i="7"/>
  <c r="K118" i="7"/>
  <c r="K117" i="7"/>
  <c r="J103" i="7"/>
  <c r="J108" i="7" s="1"/>
  <c r="J99" i="7"/>
  <c r="I103" i="7"/>
  <c r="I108" i="7" s="1"/>
  <c r="I99" i="7"/>
  <c r="H103" i="7"/>
  <c r="H108" i="7" s="1"/>
  <c r="H99" i="7"/>
  <c r="G83" i="7"/>
  <c r="G103" i="7"/>
  <c r="G99" i="7"/>
  <c r="G109" i="7" s="1"/>
  <c r="E99" i="7"/>
  <c r="E109" i="7" s="1"/>
  <c r="K107" i="7"/>
  <c r="K106" i="7"/>
  <c r="K105" i="7"/>
  <c r="K104" i="7"/>
  <c r="K103" i="7"/>
  <c r="K102" i="7"/>
  <c r="K101" i="7"/>
  <c r="K100" i="7"/>
  <c r="K98" i="7"/>
  <c r="K97" i="7"/>
  <c r="K96" i="7"/>
  <c r="K95" i="7"/>
  <c r="K94" i="7"/>
  <c r="K93" i="7"/>
  <c r="K92" i="7"/>
  <c r="J73" i="7"/>
  <c r="I73" i="7"/>
  <c r="I83" i="7" s="1"/>
  <c r="H73" i="7"/>
  <c r="H83" i="7" s="1"/>
  <c r="E73" i="7"/>
  <c r="E83" i="7" s="1"/>
  <c r="K81" i="7"/>
  <c r="K80" i="7"/>
  <c r="K79" i="7"/>
  <c r="K78" i="7"/>
  <c r="K76" i="7"/>
  <c r="K75" i="7"/>
  <c r="K74" i="7"/>
  <c r="K72" i="7"/>
  <c r="K71" i="7"/>
  <c r="K70" i="7"/>
  <c r="K69" i="7"/>
  <c r="K68" i="7"/>
  <c r="K67" i="7"/>
  <c r="K66" i="7"/>
  <c r="J109" i="7" l="1"/>
  <c r="H160" i="7"/>
  <c r="I160" i="7"/>
  <c r="J160" i="7"/>
  <c r="E188" i="7"/>
  <c r="G188" i="7"/>
  <c r="H188" i="7"/>
  <c r="I188" i="7"/>
  <c r="J188" i="7"/>
  <c r="H109" i="7"/>
  <c r="I109" i="7"/>
  <c r="G160" i="7"/>
  <c r="K109" i="7"/>
  <c r="K99" i="7"/>
  <c r="K73" i="7"/>
  <c r="K108" i="7"/>
  <c r="J83" i="7"/>
  <c r="K124" i="7"/>
  <c r="K134" i="7"/>
  <c r="K133" i="7"/>
  <c r="K128" i="7"/>
  <c r="K83" i="7"/>
  <c r="K77" i="7"/>
  <c r="K82" i="7"/>
  <c r="M33" i="6"/>
  <c r="J33" i="6"/>
  <c r="H33" i="6"/>
  <c r="G33" i="6"/>
  <c r="J51" i="7"/>
  <c r="J56" i="7" s="1"/>
  <c r="J47" i="7"/>
  <c r="I51" i="7"/>
  <c r="I56" i="7" s="1"/>
  <c r="I47" i="7"/>
  <c r="H51" i="7"/>
  <c r="H56" i="7" s="1"/>
  <c r="H47" i="7"/>
  <c r="G51" i="7"/>
  <c r="G56" i="7" s="1"/>
  <c r="G47" i="7"/>
  <c r="E51" i="7"/>
  <c r="E56" i="7" s="1"/>
  <c r="E47" i="7"/>
  <c r="D445" i="7"/>
  <c r="D455" i="7" s="1"/>
  <c r="D417" i="7"/>
  <c r="D390" i="7"/>
  <c r="D400" i="7" s="1"/>
  <c r="D368" i="7"/>
  <c r="D364" i="7"/>
  <c r="D374" i="7" s="1"/>
  <c r="D290" i="7"/>
  <c r="D286" i="7"/>
  <c r="D296" i="7" s="1"/>
  <c r="D258" i="7"/>
  <c r="D204" i="7"/>
  <c r="D215" i="7" s="1"/>
  <c r="D178" i="7"/>
  <c r="D154" i="7"/>
  <c r="D159" i="7" s="1"/>
  <c r="D150" i="7"/>
  <c r="D51" i="7"/>
  <c r="D56" i="7" s="1"/>
  <c r="D47" i="7"/>
  <c r="J21" i="7"/>
  <c r="J26" i="7" s="1"/>
  <c r="J17" i="7"/>
  <c r="I21" i="7"/>
  <c r="I26" i="7" s="1"/>
  <c r="I17" i="7"/>
  <c r="K15" i="7"/>
  <c r="H21" i="7"/>
  <c r="H26" i="7" s="1"/>
  <c r="H17" i="7"/>
  <c r="E57" i="7" l="1"/>
  <c r="G57" i="7"/>
  <c r="H57" i="7"/>
  <c r="J57" i="7"/>
  <c r="H27" i="7"/>
  <c r="D160" i="7"/>
  <c r="I57" i="7"/>
  <c r="I27" i="7"/>
  <c r="D57" i="7"/>
  <c r="G21" i="7" l="1"/>
  <c r="G26" i="7" s="1"/>
  <c r="G17" i="7"/>
  <c r="E21" i="7"/>
  <c r="E26" i="7" s="1"/>
  <c r="E17" i="7"/>
  <c r="D21" i="7"/>
  <c r="D26" i="7" s="1"/>
  <c r="D17" i="7"/>
  <c r="E27" i="7" l="1"/>
  <c r="G27" i="7"/>
  <c r="D27" i="7"/>
  <c r="M32" i="6"/>
  <c r="L32" i="6"/>
  <c r="L33" i="6" s="1"/>
  <c r="N23" i="6"/>
  <c r="N22" i="6"/>
  <c r="H32" i="6"/>
  <c r="I11" i="6"/>
  <c r="I12" i="6"/>
  <c r="I13" i="6"/>
  <c r="G32" i="6"/>
  <c r="F32" i="6" l="1"/>
  <c r="F33" i="6" s="1"/>
  <c r="E32" i="6"/>
  <c r="E33" i="6" s="1"/>
  <c r="X211" i="8" l="1"/>
  <c r="W211" i="8"/>
  <c r="V211" i="8"/>
  <c r="U211" i="8"/>
  <c r="T211" i="8"/>
  <c r="S211" i="8"/>
  <c r="R211" i="8"/>
  <c r="P211" i="8"/>
  <c r="O211" i="8"/>
  <c r="N211" i="8"/>
  <c r="M211" i="8"/>
  <c r="K211" i="8"/>
  <c r="J211" i="8"/>
  <c r="I211" i="8"/>
  <c r="H211" i="8"/>
  <c r="X131" i="8" l="1"/>
  <c r="W131" i="8"/>
  <c r="V131" i="8"/>
  <c r="U131" i="8"/>
  <c r="T131" i="8"/>
  <c r="S131" i="8"/>
  <c r="K131" i="8"/>
  <c r="J131" i="8"/>
  <c r="I131" i="8"/>
  <c r="H131" i="8"/>
  <c r="K454" i="7" l="1"/>
  <c r="K453" i="7"/>
  <c r="K452" i="7"/>
  <c r="K451" i="7"/>
  <c r="K450" i="7"/>
  <c r="K449" i="7"/>
  <c r="K448" i="7"/>
  <c r="K447" i="7"/>
  <c r="K446" i="7"/>
  <c r="K444" i="7"/>
  <c r="K455" i="7" l="1"/>
  <c r="K445" i="7"/>
  <c r="J27" i="7" l="1"/>
  <c r="N14" i="6" l="1"/>
  <c r="N15" i="6"/>
  <c r="N16" i="6"/>
  <c r="N17" i="6"/>
  <c r="N18" i="6"/>
  <c r="N19" i="6"/>
  <c r="N20" i="6"/>
  <c r="N21" i="6"/>
  <c r="N24" i="6"/>
  <c r="N25" i="6"/>
  <c r="N26" i="6"/>
  <c r="N27" i="6"/>
  <c r="N28" i="6"/>
  <c r="N29" i="6"/>
  <c r="N30" i="6"/>
  <c r="N31" i="6"/>
  <c r="D26" i="10" l="1"/>
  <c r="F26" i="10"/>
  <c r="G26" i="10"/>
  <c r="H26" i="10"/>
  <c r="C26" i="10"/>
  <c r="K411" i="7" l="1"/>
  <c r="K412" i="7"/>
  <c r="K413" i="7"/>
  <c r="K414" i="7"/>
  <c r="K415" i="7"/>
  <c r="K416" i="7"/>
  <c r="K418" i="7"/>
  <c r="K419" i="7"/>
  <c r="K420" i="7"/>
  <c r="K421" i="7"/>
  <c r="K422" i="7"/>
  <c r="K423" i="7"/>
  <c r="K424" i="7"/>
  <c r="K425" i="7"/>
  <c r="K426" i="7"/>
  <c r="K410" i="7"/>
  <c r="K384" i="7" l="1"/>
  <c r="K385" i="7"/>
  <c r="K386" i="7"/>
  <c r="K387" i="7"/>
  <c r="K388" i="7"/>
  <c r="K389" i="7"/>
  <c r="K391" i="7"/>
  <c r="K392" i="7"/>
  <c r="K393" i="7"/>
  <c r="K395" i="7"/>
  <c r="K396" i="7"/>
  <c r="K397" i="7"/>
  <c r="K398" i="7"/>
  <c r="K383" i="7"/>
  <c r="K394" i="7"/>
  <c r="K358" i="7"/>
  <c r="K359" i="7"/>
  <c r="K360" i="7"/>
  <c r="K361" i="7"/>
  <c r="K362" i="7"/>
  <c r="K363" i="7"/>
  <c r="K365" i="7"/>
  <c r="K366" i="7"/>
  <c r="K367" i="7"/>
  <c r="K369" i="7"/>
  <c r="K370" i="7"/>
  <c r="K371" i="7"/>
  <c r="K372" i="7"/>
  <c r="K357" i="7"/>
  <c r="K307" i="7"/>
  <c r="K308" i="7"/>
  <c r="K309" i="7"/>
  <c r="K310" i="7"/>
  <c r="K311" i="7"/>
  <c r="K312" i="7"/>
  <c r="K314" i="7"/>
  <c r="K315" i="7"/>
  <c r="K316" i="7"/>
  <c r="K317" i="7"/>
  <c r="K318" i="7"/>
  <c r="K319" i="7"/>
  <c r="K320" i="7"/>
  <c r="K321" i="7"/>
  <c r="K322" i="7"/>
  <c r="K306" i="7"/>
  <c r="K280" i="7"/>
  <c r="K281" i="7"/>
  <c r="K282" i="7"/>
  <c r="K283" i="7"/>
  <c r="K284" i="7"/>
  <c r="K285" i="7"/>
  <c r="K287" i="7"/>
  <c r="K288" i="7"/>
  <c r="K289" i="7"/>
  <c r="K291" i="7"/>
  <c r="K292" i="7"/>
  <c r="K293" i="7"/>
  <c r="K294" i="7"/>
  <c r="K279" i="7"/>
  <c r="K252" i="7"/>
  <c r="K253" i="7"/>
  <c r="K254" i="7"/>
  <c r="K255" i="7"/>
  <c r="K256" i="7"/>
  <c r="K257" i="7"/>
  <c r="K259" i="7"/>
  <c r="K260" i="7"/>
  <c r="K261" i="7"/>
  <c r="K262" i="7"/>
  <c r="K263" i="7"/>
  <c r="K264" i="7"/>
  <c r="K265" i="7"/>
  <c r="K266" i="7"/>
  <c r="K267" i="7"/>
  <c r="K268" i="7"/>
  <c r="K251" i="7"/>
  <c r="K258" i="7"/>
  <c r="K198" i="7"/>
  <c r="K199" i="7"/>
  <c r="K200" i="7"/>
  <c r="K201" i="7"/>
  <c r="K202" i="7"/>
  <c r="K203" i="7"/>
  <c r="K205" i="7"/>
  <c r="K206" i="7"/>
  <c r="K208" i="7"/>
  <c r="K209" i="7"/>
  <c r="K210" i="7"/>
  <c r="K211" i="7"/>
  <c r="K212" i="7"/>
  <c r="K213" i="7"/>
  <c r="K214" i="7"/>
  <c r="K197" i="7"/>
  <c r="K172" i="7"/>
  <c r="K173" i="7"/>
  <c r="K174" i="7"/>
  <c r="K175" i="7"/>
  <c r="K176" i="7"/>
  <c r="K177" i="7"/>
  <c r="K179" i="7"/>
  <c r="K180" i="7"/>
  <c r="K181" i="7"/>
  <c r="K182" i="7"/>
  <c r="K183" i="7"/>
  <c r="K184" i="7"/>
  <c r="K185" i="7"/>
  <c r="K186" i="7"/>
  <c r="K187" i="7"/>
  <c r="K171" i="7"/>
  <c r="K144" i="7"/>
  <c r="K145" i="7"/>
  <c r="K146" i="7"/>
  <c r="K147" i="7"/>
  <c r="K148" i="7"/>
  <c r="K149" i="7"/>
  <c r="K151" i="7"/>
  <c r="K152" i="7"/>
  <c r="K153" i="7"/>
  <c r="K155" i="7"/>
  <c r="K156" i="7"/>
  <c r="K157" i="7"/>
  <c r="K158" i="7"/>
  <c r="K143" i="7"/>
  <c r="K52" i="7"/>
  <c r="K41" i="7"/>
  <c r="K42" i="7"/>
  <c r="K43" i="7"/>
  <c r="K44" i="7"/>
  <c r="K45" i="7"/>
  <c r="K46" i="7"/>
  <c r="K48" i="7"/>
  <c r="K49" i="7"/>
  <c r="K50" i="7"/>
  <c r="K40" i="7"/>
  <c r="N10" i="6"/>
  <c r="K295" i="7" l="1"/>
  <c r="K373" i="7"/>
  <c r="K57" i="7"/>
  <c r="K427" i="7"/>
  <c r="K417" i="7"/>
  <c r="K51" i="7"/>
  <c r="K154" i="7"/>
  <c r="K204" i="7"/>
  <c r="K290" i="7"/>
  <c r="K313" i="7"/>
  <c r="K364" i="7"/>
  <c r="K368" i="7"/>
  <c r="K390" i="7"/>
  <c r="K296" i="7"/>
  <c r="K188" i="7"/>
  <c r="K159" i="7"/>
  <c r="K150" i="7"/>
  <c r="K178" i="7"/>
  <c r="K215" i="7"/>
  <c r="K47" i="7"/>
  <c r="K286" i="7"/>
  <c r="K323" i="7"/>
  <c r="K55" i="7"/>
  <c r="K54" i="7"/>
  <c r="K53" i="7"/>
  <c r="K56" i="7"/>
  <c r="N32" i="6"/>
  <c r="K9" i="7"/>
  <c r="K10" i="7"/>
  <c r="K11" i="7"/>
  <c r="K12" i="7"/>
  <c r="K13" i="7"/>
  <c r="K14" i="7"/>
  <c r="K18" i="7"/>
  <c r="K19" i="7"/>
  <c r="K20" i="7"/>
  <c r="K21" i="7"/>
  <c r="K22" i="7"/>
  <c r="K23" i="7"/>
  <c r="K24" i="7"/>
  <c r="K25" i="7"/>
  <c r="K26" i="7"/>
  <c r="K8" i="7"/>
  <c r="N33" i="6" l="1"/>
  <c r="K374" i="7"/>
  <c r="K17" i="7"/>
  <c r="K400" i="7"/>
  <c r="K399" i="7"/>
  <c r="K160" i="7"/>
  <c r="K27" i="7"/>
</calcChain>
</file>

<file path=xl/sharedStrings.xml><?xml version="1.0" encoding="utf-8"?>
<sst xmlns="http://schemas.openxmlformats.org/spreadsheetml/2006/main" count="2565" uniqueCount="955">
  <si>
    <r>
      <rPr>
        <b/>
        <sz val="11"/>
        <rFont val="Times New Roman"/>
        <family val="1"/>
      </rPr>
      <t>UDHËZIM</t>
    </r>
  </si>
  <si>
    <r>
      <rPr>
        <b/>
        <sz val="11"/>
        <rFont val="Times New Roman"/>
        <family val="1"/>
      </rPr>
      <t>Nr. 22, datë 30.7.2018</t>
    </r>
  </si>
  <si>
    <r>
      <rPr>
        <b/>
        <sz val="11"/>
        <rFont val="Times New Roman"/>
        <family val="1"/>
      </rPr>
      <t>PËR PROCEDURAT STANDARDE TË MONITORIMIT TË BUXHETIT TË NJËSIVE TË VETËQEVERISJES VENDORE</t>
    </r>
  </si>
  <si>
    <r>
      <rPr>
        <sz val="11"/>
        <rFont val="Times New Roman"/>
        <family val="1"/>
      </rPr>
      <t>Në mbështetje të nenit 104, pika 4, të Kushtetutës së Republikës së Shqipërisë, nenit 65, të ligjit nr. 9936, datë 26.6.2008 “Për menaxhimin e sistemit buxhetor në Republikën e Shqipërisë”, i ndryshuar, dhe nenit 48, të ligjit nr. 68, datë 27.4.2017 “Për financat e vetëqeverisjes vendore”, ministri i Financave dhe Ekonomisë</t>
    </r>
  </si>
  <si>
    <r>
      <rPr>
        <sz val="11"/>
        <rFont val="Times New Roman"/>
        <family val="1"/>
      </rPr>
      <t>UDHËZON:</t>
    </r>
  </si>
  <si>
    <r>
      <rPr>
        <sz val="11"/>
        <rFont val="Times New Roman"/>
        <family val="1"/>
      </rPr>
      <t>I. TË PËRGJITHSHME</t>
    </r>
  </si>
  <si>
    <r>
      <rPr>
        <sz val="11"/>
        <rFont val="Times New Roman"/>
        <family val="1"/>
      </rPr>
      <t>1. Qëllimi i këtij udhëzimi është përcaktimi i procedurave dhe afateve që duhet të ndjekin njësitë e vetëqeverisjes vendore për monitorimin e zbatimit të buxhetit për performancën financiare, për produktet dhe objektivat e politikës të realizuar për çdo program gjatë një viti buxhetor.</t>
    </r>
  </si>
  <si>
    <r>
      <rPr>
        <sz val="11"/>
        <rFont val="Times New Roman"/>
        <family val="1"/>
      </rPr>
      <t>2. Ky është një udhëzim i përhershëm (standard), në të cilin përcaktohen: roli, përgjegjësitë dhe detyrat e  grupit  të  menaxhimit  strategjik  (GMS),  procedurat  që  duhet  të  ndjekin  Ekipet  e  Menaxhimit  të Programeve (EMP), për monitorimin e zbatimit të buxhetit vjetor, me qëllim realizimin e objektivave të synuar,  të  produkteve  të  parashikuara,  si  dhe  për  përgatitjen  e  raporteve  periodike  dhe  vjetore  të monitorimit të zbatimit të buxhetit.</t>
    </r>
  </si>
  <si>
    <r>
      <rPr>
        <sz val="11"/>
        <rFont val="Times New Roman"/>
        <family val="1"/>
      </rPr>
      <t>3. Në këtë udhëzim përcaktohen:</t>
    </r>
  </si>
  <si>
    <r>
      <rPr>
        <sz val="11"/>
        <rFont val="Times New Roman"/>
        <family val="1"/>
      </rPr>
      <t>- Roli i kryetarit të njësisë së vetëqeverisjes vendore;</t>
    </r>
  </si>
  <si>
    <r>
      <rPr>
        <sz val="11"/>
        <rFont val="Times New Roman"/>
        <family val="1"/>
      </rPr>
      <t>- Roli i Këshillit të Njësisë së Vetëqeverisjes vendore;</t>
    </r>
  </si>
  <si>
    <r>
      <rPr>
        <sz val="11"/>
        <rFont val="Times New Roman"/>
        <family val="1"/>
      </rPr>
      <t>- Roli i Ministrisë së Financave dhe Ekonomisë.</t>
    </r>
  </si>
  <si>
    <r>
      <rPr>
        <sz val="11"/>
        <rFont val="Times New Roman"/>
        <family val="1"/>
      </rPr>
      <t>- Afatet e paraqitjes së raporteve të monitorimit në Këshillin e Njësisë së Vetëqeverisjes Vendore, në Ministrinë e Financave dhe Ekonomisë, si dhe publikimi i raporteve;</t>
    </r>
  </si>
  <si>
    <r>
      <rPr>
        <sz val="11"/>
        <rFont val="Times New Roman"/>
        <family val="1"/>
      </rPr>
      <t>- Struktura dhe përmbajtja e raporteve të monitorimit.</t>
    </r>
  </si>
  <si>
    <r>
      <rPr>
        <sz val="11"/>
        <rFont val="Times New Roman"/>
        <family val="1"/>
      </rPr>
      <t>4.  Monitorimi,  është  një  proces  vlerësimi  performance,  i  cili  realizohet  nëpërmjet  krahasimit  të treguesve faktikë të performancës me ata të planifikuar. Monitorimi ka për qëllim:</t>
    </r>
  </si>
  <si>
    <r>
      <rPr>
        <sz val="11"/>
        <rFont val="Times New Roman"/>
        <family val="1"/>
      </rPr>
      <t>4.1 Të ndjekë arritjen e qëllimit dhe objektivave të përcaktuar në deklaratën e politikës së programit për vitin e parë të Programit Buxhetor Afatmesëm, nëpërmjet krahasimit të treguesve të planifikuar të performancës me rezultatet faktike të tyre.</t>
    </r>
  </si>
  <si>
    <r>
      <rPr>
        <sz val="11"/>
        <rFont val="Times New Roman"/>
        <family val="1"/>
      </rPr>
      <t>4.2 Të sigurojë informacion i cili i shërben përmirësimit të procesit të planifikimit dhe menaxhimit të zbatimit të buxhetit.</t>
    </r>
  </si>
  <si>
    <r>
      <rPr>
        <sz val="11"/>
        <rFont val="Times New Roman"/>
        <family val="1"/>
      </rPr>
      <t>4.3  Të  evidentojë,  nëse  realizimi  i  produkteve  është  në  përputhje  me  planin,  dhe  nëse  jo  të propozojë/rekomandojë  ndërmarrjen  e  veprimeve  korrigjuese  për  rishpërndarjen  e  fondeve.  Në  rast rishpërndarje të fondeve buxhetore, të evidentojë efektin e mundshëm në performancën e objektivave të lidhur me ta.</t>
    </r>
  </si>
  <si>
    <r>
      <rPr>
        <sz val="11"/>
        <rFont val="Times New Roman"/>
        <family val="1"/>
      </rPr>
      <t>5. Njësitë e vetëqeverisjes vendore duhet të menaxhojnë shpenzimet në mënyrë të tillë që të realizohen produktet e parashikuara, brenda limitit të miratuar të shpenzimeve të programit dhe të sigurojnë informacion në lidhje me performancën e shpenzimeve dhe realizimin e produkteve.</t>
    </r>
  </si>
  <si>
    <r>
      <rPr>
        <sz val="11"/>
        <rFont val="Times New Roman"/>
        <family val="1"/>
      </rPr>
      <t>6. Monitorimi i objektivave kryhet bazuar në treguesit përkatës të performancës që jepen kryesisht në nivel produkti, ndërsa monitorimi i produkteve realizohet në sasi dhe në vlerë. Monitorimi është procesi që lidh realizimin e objektivave dhe produkteve me fondet përkatëse të planifikuara për arritjen e tyre.</t>
    </r>
  </si>
  <si>
    <r>
      <rPr>
        <sz val="11"/>
        <rFont val="Times New Roman"/>
        <family val="1"/>
      </rPr>
      <t>II. ROLET DHE PËRGJEGJËSITË NË PROCESIN E MONITORIMIT TË BUXHETIT</t>
    </r>
  </si>
  <si>
    <r>
      <rPr>
        <sz val="11"/>
        <rFont val="Times New Roman"/>
        <family val="1"/>
      </rPr>
      <t>7. Njësitë e vetëqeverisjes vendore kryejnë monitorimin e performancës së tyre dhe institucioneve në varësi.</t>
    </r>
  </si>
  <si>
    <r>
      <rPr>
        <sz val="11"/>
        <rFont val="Times New Roman"/>
        <family val="1"/>
      </rPr>
      <t>8. Njësitë e vetëqeverisjes vendore monitorojnë zbatimin e planeve strategjike të zhvillimit, nëpërmjet monitorimit të zbatimit të buxhetit vjetor.</t>
    </r>
  </si>
  <si>
    <r>
      <rPr>
        <b/>
        <sz val="11"/>
        <rFont val="Times New Roman"/>
        <family val="1"/>
      </rPr>
      <t>Përgjegjësia e kryetarit të njësisë së vetëqeverisjes vendore</t>
    </r>
  </si>
  <si>
    <r>
      <rPr>
        <sz val="11"/>
        <rFont val="Times New Roman"/>
        <family val="1"/>
      </rPr>
      <t>9. Kryetari i njësisë së vetëqeverisjes është kryetar i Grupit për Menaxhimin Strategjik dhe si rregull është nëpunësi autorizues i njësisë së vetëqeverisjes vendore. Ai mund ta delegojë këtë kompetencë, me shkrim, te zëvendëskryetari ose te një nga zëvendëskryetarët e njësisë së vetëqeverisjes vendore.</t>
    </r>
  </si>
  <si>
    <r>
      <rPr>
        <sz val="11"/>
        <rFont val="Times New Roman"/>
        <family val="1"/>
      </rPr>
      <t>10. Kryetari miraton rregullat specifike dhe procedurat që duhet të ndiqen në procesin e monitorimit të zbatimit të buxhetit në përputhje me kërkesat e këtij udhëzimi, si dhe udhëzimeve plotësuese të tij.</t>
    </r>
  </si>
  <si>
    <r>
      <rPr>
        <sz val="11"/>
        <rFont val="Times New Roman"/>
        <family val="1"/>
      </rPr>
      <t>11. Kryetari vlerëson raportet e monitorimit për të gjitha programet buxhetore të njësisë së vetëqeverisjes,</t>
    </r>
  </si>
  <si>
    <r>
      <rPr>
        <sz val="11"/>
        <rFont val="Times New Roman"/>
        <family val="1"/>
      </rPr>
      <t>të përgatitura dhe të konfirmuara nga GMS-ja dhe të nënshkruara nga koordinatori i GMS-së. Për çdo rast të konstatimit të parregullsive në raporte ia dërgon për rishikim GMS-së.</t>
    </r>
  </si>
  <si>
    <r>
      <rPr>
        <sz val="11"/>
        <rFont val="Times New Roman"/>
        <family val="1"/>
      </rPr>
      <t>12. Kryetari miraton dhe dërgon për informim në këshillin e njësisë së vetëqeverisjes vendore një kopje të raportit të monitorimit e të zbatimit të buxhetit, si dhe një relacion shpjegues mbi realizimin e qëllimeve dhe objektivave të shoqëruar me treguesit e performancës së synuar dhe realizimin faktik të tyre për të gjitha programet buxhetore për vitin buxhetor pararendës. Pjesë e raportit të monitorimit të zbatimit të buxhetit janë dhe raportet mbi treguesit financiarë sipas përcaktimeve të nenit 54, të ligjit nr. 68, datë 27.4.2017 “Për financat e vetëqeverisjes vendore”.</t>
    </r>
  </si>
  <si>
    <r>
      <rPr>
        <sz val="11"/>
        <rFont val="Times New Roman"/>
        <family val="1"/>
      </rPr>
      <t>Përgjegjësitë e Këshillit të Njësisë së Vetëqeverisjes Vendore</t>
    </r>
  </si>
  <si>
    <r>
      <rPr>
        <sz val="11"/>
        <rFont val="Times New Roman"/>
        <family val="1"/>
      </rPr>
      <t>13. Këshilli i Njësisë së Vetëqeverisjes Vendore informohet dhe diskuton mbi raportet e monitorimit të zbatimit të buxhetit, të cilat paraqiten në këshill tri herë në vit (çdo 4 muaj). Gjithashtu, Këshilli ka të drejtë që për çështje specifike të kërkojë raportim të veçantë.</t>
    </r>
  </si>
  <si>
    <r>
      <rPr>
        <sz val="11"/>
        <rFont val="Times New Roman"/>
        <family val="1"/>
      </rPr>
      <t>14. Këshilli miraton raportin vjetor të konsoliduar të zbatimit të buxhetit mbi përmbushjen e qëllimeve dhe të objektivave të njësive, mbi përdorimin e fondeve publike, në mënyrë të ligjshme, me ekonomi, efektivitet dhe eficiencë për garantimin e qëndrueshmërisë së sistemit të menaxhimit financiar të njësisë së vetëqeverisjes vendore.</t>
    </r>
  </si>
  <si>
    <r>
      <rPr>
        <sz val="11"/>
        <rFont val="Times New Roman"/>
        <family val="1"/>
      </rPr>
      <t>15. Në rast se nga monitorimi i zbatimit të buxhetit konstatohet nevoja për rishpërndarje të fondeve ndërmjet programeve buxhetore, mbi bazë të informacionit të mbledhur nga raportet e monitorimit të zbatimit të buxhetit, të performancës së realizimit të objektivave kundrejt planit vjetor, duke respektuar kufijtë e miratuar në buxhetin vjetor të njësisë ose duke propozuar një buxhet shtesë, Këshilli vlerëson dhe miraton rishpërndarjen e fondeve buxhetore.</t>
    </r>
  </si>
  <si>
    <r>
      <rPr>
        <sz val="11"/>
        <rFont val="Times New Roman"/>
        <family val="1"/>
      </rPr>
      <t>16. Këshilli miraton marrjen e masave për sigurimin e qëndrueshmërisë së sistemit të menaxhimit financiar  të  njësisë  së  vetëqeverisjes  vendore  mbi  bazë  të  raporteve  katërmujore  të  monitorimit  dhe rekomandimeve sipas rastit të Ministrisë së Financave dhe Ekonomisë.</t>
    </r>
  </si>
  <si>
    <r>
      <rPr>
        <b/>
        <sz val="11"/>
        <rFont val="Times New Roman"/>
        <family val="1"/>
      </rPr>
      <t>Përgjegjësitë e nëpunësit autorizues të njësisë së vetëqeverisjes vendore</t>
    </r>
  </si>
  <si>
    <r>
      <rPr>
        <sz val="11"/>
        <rFont val="Times New Roman"/>
        <family val="1"/>
      </rPr>
      <t>17.  “Nëpunës  autorizues”  është  nëpunësi  i  nivelit  më  të  lartë  i  njësive  të  vetëqeverisjes  vendore, përgjegjës për zbatimin e sistemeve të menaxhimit financiar dhe kontrollit në të gjitha strukturat dhe programet  buxhetore,  duke  përfshirë  planifikimin,  zbatimin,  monitorimin  e  kontrolleve  të  risqeve  të lidhura  me  zbatimin  e  buxhetit,  kontabilitetin  dhe  raportimin  financiar  të  njësive  të  vetëqeverisjes vendore.</t>
    </r>
  </si>
  <si>
    <r>
      <rPr>
        <sz val="11"/>
        <rFont val="Times New Roman"/>
        <family val="1"/>
      </rPr>
      <t>18. Nëpunësi autorizues i nivelit të dytë është drejtuesi i njësisë shpenzuese të varësisë me të njëjtat përgjegjësi të nëpunësit autorizues për njësinë shpenzuese që drejton.</t>
    </r>
  </si>
  <si>
    <r>
      <rPr>
        <sz val="11"/>
        <rFont val="Times New Roman"/>
        <family val="1"/>
      </rPr>
      <t>19. Nëpunësi autorizues i njësisë së vetëqeverisjes vendore përgjigjet dhe raporton në këshillin e njësisë së  vetëqeverisjes  vendore  për  përgatitjen,  kontrollin  e  brendshëm  financiar  publik,  monitorimin, raportimin, kontabilitetin dhe auditimin e brendshëm të buxhetit, për të gjitha funksionet e njësive të vetëqeverisjes vendore.</t>
    </r>
  </si>
  <si>
    <r>
      <rPr>
        <sz val="11"/>
        <rFont val="Times New Roman"/>
        <family val="1"/>
      </rPr>
      <t>20. Nëpunësi autorizues i njësisë së vetëqeverisjes vendore i paraqet këshillit, sa herë që kërkohet, por jo më pak se tri raporte katërmujore të monitorimit të zbatimit të buxhetit.</t>
    </r>
  </si>
  <si>
    <r>
      <rPr>
        <sz val="11"/>
        <rFont val="Times New Roman"/>
        <family val="1"/>
      </rPr>
      <t>21. Nëpunësi autorizues ka përgjegjësi të plotë për koordinimin e procesit të monitorimit të buxhetit vjetor. Ai është përgjegjës për monitorimin në mënyrë periodike dhe të vazhdueshme të performancës së objektivave dhe performancës së produkteve në sasi dhe vlerë, si dhe për propozimin e zgjidhjeve te kryetari  i  njësisë  së  vetëqeverisjes  vendore  (kur  kjo  kompetencë  është  deleguar)  për  përmirësimin  e performancës kur identifikon shmangie të mëdha ndaj planit.</t>
    </r>
  </si>
  <si>
    <r>
      <rPr>
        <sz val="11"/>
        <rFont val="Times New Roman"/>
        <family val="1"/>
      </rPr>
      <t>22. Nëpunësi autorizues publikon raportet e monitorimit të zbatimit të buxhetit në faqen zyrtare të njësisë,  brenda  30  ditëve  pas  përfundimit  të  periudhës  së  raportimit,  dhe  një  kopje  e  tyre  i  dërgohet Ministrisë së Financave dhe Ekonomisë.</t>
    </r>
  </si>
  <si>
    <r>
      <rPr>
        <sz val="11"/>
        <rFont val="Times New Roman"/>
        <family val="1"/>
      </rPr>
      <t>23. Nëpunësi autorizues, brenda 30 ditëve pas përfundimit të periudhës së raportimit duhet të dërgojë në Ministrinë e Financave dhe Ekonomisë, raportet katërmujore dhe vjetore të monitorimit të zbatimit të buxhetit për performancën financiare, produktet e realizuara për çdo program të përcaktuar në vitin e parë të dokumentit përfundimtar të Programit Buxhetor Afatmesëm, sipas formateve dhe standardeve pjesë e këtij udhëzimi.</t>
    </r>
  </si>
  <si>
    <r>
      <rPr>
        <sz val="11"/>
        <rFont val="Times New Roman"/>
        <family val="1"/>
      </rPr>
      <t>24. Nëpunësi autorizues në rolin e koordinatorit të GMS-së gjatë procesit të monitorimit të buxhetit vjetor:</t>
    </r>
  </si>
  <si>
    <r>
      <rPr>
        <sz val="11"/>
        <rFont val="Times New Roman"/>
        <family val="1"/>
      </rPr>
      <t>- Rishikon raportet e monitorimit të nënshkruara nga Ekipi i Menaxhimit të Programit (EMP) për të gjitha programet që përdor njësia e vetëqeverisjes vendore;</t>
    </r>
  </si>
  <si>
    <r>
      <rPr>
        <sz val="11"/>
        <rFont val="Times New Roman"/>
        <family val="1"/>
      </rPr>
      <t>- Vlerëson realizimin e treguesve të performancës së planifikuar për arritjen e qëllimit, objektivave të programeve  të  shpenzimeve,  si  dhe  realizimin  e  produkteve  përkatëse,  duke  vlerësuar  në  mënyrë  të</t>
    </r>
  </si>
  <si>
    <r>
      <rPr>
        <sz val="11"/>
        <rFont val="Times New Roman"/>
        <family val="1"/>
      </rPr>
      <t>veçantë  arritjet  e  objektivave  të  politikës  së  programit  të  njësisë.  Verifikon  shpjegimet  e  dhëna  për shmangiet  më  të  theksuara  nga  plani  i  performancës  së  programeve  (treguesit  e  monitorimit  të performancës së programeve buxhetore).</t>
    </r>
  </si>
  <si>
    <r>
      <rPr>
        <sz val="11"/>
        <rFont val="Times New Roman"/>
        <family val="1"/>
      </rPr>
      <t>- Vlerëson masat korrigjuese që propozohen të ndërmerren, përcakton nëse duhen ndërmarrë veprime të mëtejshme dhe ku do të konsistojnë ato.</t>
    </r>
  </si>
  <si>
    <r>
      <rPr>
        <sz val="11"/>
        <rFont val="Times New Roman"/>
        <family val="1"/>
      </rPr>
      <t>- Kërkon rishikimin e raporteve të përgatitura nga drejtuesit e EMP-së nëse është e nevojshme.</t>
    </r>
  </si>
  <si>
    <r>
      <rPr>
        <sz val="11"/>
        <rFont val="Times New Roman"/>
        <family val="1"/>
      </rPr>
      <t>- Miraton dhe nënshkruan raportin përfundimtar për të gjitha programet e shpenzimeve buxhetore të njësisë. Një kopje të raportit e dërgon në Ministrinë e Financave dhe Ekonomisë.</t>
    </r>
  </si>
  <si>
    <r>
      <rPr>
        <sz val="11"/>
        <rFont val="Times New Roman"/>
        <family val="1"/>
      </rPr>
      <t>25. Nëpunësi autorizues publikon në faqen zyrtare të njësisë, raportet e monitorimit, brenda 30 ditëve pas përfundimit të periudhës së raportimit.</t>
    </r>
  </si>
  <si>
    <r>
      <rPr>
        <sz val="11"/>
        <rFont val="Times New Roman"/>
        <family val="1"/>
      </rPr>
      <t>26. Me kërkesë të Këshillit, nëpunësi autorizues i njësisë së vetëqeverisjes vendore raporton gjatë vitit edhe për çështje të tjera, që kanë lidhje me zbatimin e buxhetit dhe kontrollin e brendshëm financiar publik.</t>
    </r>
  </si>
  <si>
    <r>
      <rPr>
        <b/>
        <sz val="11"/>
        <rFont val="Times New Roman"/>
        <family val="1"/>
      </rPr>
      <t>Përgjegjësitë e nëpunësit zbatues</t>
    </r>
  </si>
  <si>
    <r>
      <rPr>
        <sz val="11"/>
        <rFont val="Times New Roman"/>
        <family val="1"/>
      </rPr>
      <t>27. Nëpunësi zbatues është përgjegjës dhe i raporton nëpunësit autorizues të njësisë, si dhe drejtuesve të programeve, informacionin e nevojshëm financiar për përgatitjen e raporteve përkatëse të monitorimit.</t>
    </r>
  </si>
  <si>
    <r>
      <rPr>
        <sz val="11"/>
        <rFont val="Times New Roman"/>
        <family val="1"/>
      </rPr>
      <t>28. Nëpunësi zbatues ka rolin e sekretarit të grupit të menaxhimit strategjik të njësisë së vetëqeverisjes vendore.  Ai  mbështet  nëpunësin  autorizues  gjatë  procesit  të  përgatitjes  së  raporteve  të  monitorimit, nëpërmjet:</t>
    </r>
  </si>
  <si>
    <r>
      <rPr>
        <sz val="11"/>
        <rFont val="Times New Roman"/>
        <family val="1"/>
      </rPr>
      <t>-  Përgatitjes  së  informacionit  financiar  për  shpenzimet  faktike  sipas:  programeve;  klasifikimit ekonomik të programit përkatës të periudhës së raportimit;</t>
    </r>
  </si>
  <si>
    <r>
      <rPr>
        <sz val="11"/>
        <rFont val="Times New Roman"/>
        <family val="1"/>
      </rPr>
      <t>-  Informimit  të  drejtuesve  e  programeve  për  çdo  ndryshim  në  shpërndarjen  e  shpenzimeve  të miratuara nga Grupi për Menaxhim Strategjik gjatë procesit të menaxhimit të shpenzimeve;</t>
    </r>
  </si>
  <si>
    <r>
      <rPr>
        <sz val="11"/>
        <rFont val="Times New Roman"/>
        <family val="1"/>
      </rPr>
      <t>- Analizave financiare dhe jofinanciare (marrë kryesisht nga marrëveshjet kontraktuale dhe atyre të prokurimeve) për vitet e kaluara dhe vitin korrent; kryerjes së analizave përkatëse bazuar në informacionin financiar dhe jofinanciar të viteve të kaluara dhe vitit buxhetor aktual;</t>
    </r>
  </si>
  <si>
    <r>
      <rPr>
        <sz val="11"/>
        <rFont val="Times New Roman"/>
        <family val="1"/>
      </rPr>
      <t>- Oponencës ndaj drejtuesve të programeve gjatë procesit të diskutimit të raporteve të monitorimit të programeve përkatëse;</t>
    </r>
  </si>
  <si>
    <r>
      <rPr>
        <sz val="11"/>
        <rFont val="Times New Roman"/>
        <family val="1"/>
      </rPr>
      <t>- Hartimit të informacionit përmbledhës të shpenzimeve faktike të njësisë, nënshkrimit të planit të shpenzimeve dhe paraqitjes së tyre te nëpunësi autorizues;</t>
    </r>
  </si>
  <si>
    <r>
      <rPr>
        <sz val="11"/>
        <rFont val="Times New Roman"/>
        <family val="1"/>
      </rPr>
      <t>-  Mbledhjes,  përditësimit  dhe  informimit  për  treguesit  financiarë  sipas  përcaktimeve  në  ligjin  nr.</t>
    </r>
  </si>
  <si>
    <r>
      <rPr>
        <sz val="11"/>
        <rFont val="Times New Roman"/>
        <family val="1"/>
      </rPr>
      <t>68/2017 “Për financat e vetëqeverisjes vendore”.</t>
    </r>
  </si>
  <si>
    <r>
      <rPr>
        <sz val="11"/>
        <rFont val="Times New Roman"/>
        <family val="1"/>
      </rPr>
      <t>29. Nëpunësi zbatues ndihmon drejtuesit e programeve në llogaritjen e kostove për njësi të produkteve sipas  programeve.  Ai  ndihmon  në  identifikimin  e  mundësive  buxhetore  për  mbulimin  e  kostove  për realizimin e produkteve që nuk mund të financohen plotësisht ose është i pamundur financimi i tyre me burimet e disponueshme ose rishpërndarjen e burimeve financiare brenda programit buxhetor.</t>
    </r>
  </si>
  <si>
    <r>
      <rPr>
        <sz val="11"/>
        <rFont val="Times New Roman"/>
        <family val="1"/>
      </rPr>
      <t>30. Nëpunësi zbatues bashkëpunon me drejtuesit e EMP-së dhe nëpunësit autorizues të nivelit të dytë, si dhe me anëtarët e ekipeve të menaxhimit të Programit për të identifikuar zgjidhjen e problemeve, në rastin e mospërputhjeve ndaj planit të treguesve të performancës së monitorimit të programeve.</t>
    </r>
  </si>
  <si>
    <r>
      <rPr>
        <b/>
        <sz val="11"/>
        <rFont val="Times New Roman"/>
        <family val="1"/>
      </rPr>
      <t>Përgjegjësitë e drejtuesit të Ekipit të Menaxhimit të Programit</t>
    </r>
  </si>
  <si>
    <r>
      <rPr>
        <sz val="11"/>
        <rFont val="Times New Roman"/>
        <family val="1"/>
      </rPr>
      <t>31.  Drejtuesi i  Ekipit të  Menaxhimit  të  Programit  (DEMP)  është  përgjegjës dhe  raporton përpara nëpunësit autorizues për realizimin e qëllimeve, objektivave dhe produkteve të programit gjatë procesit të zbatimit të buxhetit dhe propozon masa korrigjuese në rast kur kjo është e nevojshme.</t>
    </r>
  </si>
  <si>
    <r>
      <rPr>
        <sz val="11"/>
        <rFont val="Times New Roman"/>
        <family val="1"/>
      </rPr>
      <t>32. Drejtuesit e Ekipit të Menaxhimit të Programit janë përgjegjës përpara nëpunësit autorizues për raportimin në kohë, dhe sipas standardeve të përcaktuara në këtë udhëzim të produkteve për programin përkatës që drejtojnë.</t>
    </r>
  </si>
  <si>
    <r>
      <rPr>
        <sz val="11"/>
        <rFont val="Times New Roman"/>
        <family val="1"/>
      </rPr>
      <t>33. Drejtuesit e programit kanë përgjegjësinë për të marrë pjesë në takimet e Grupit për Menaxhimin Strategjik, në çdo diskutim, si dhe në vendimmarrjet përkatëse që kanë ndikim mbi programin të cilin drejtojnë.</t>
    </r>
  </si>
  <si>
    <r>
      <rPr>
        <sz val="11"/>
        <rFont val="Times New Roman"/>
        <family val="1"/>
      </rPr>
      <t>34. Në mënyrë specifike ata janë përgjegjës, për:</t>
    </r>
  </si>
  <si>
    <r>
      <rPr>
        <sz val="11"/>
        <rFont val="Times New Roman"/>
        <family val="1"/>
      </rPr>
      <t>- Hartimin e planit katërmujor të produkteve në sasi dhe në vlerë duke respektuar tavanet e përcaktuara në ligjin e buxhetit vjetor.</t>
    </r>
  </si>
  <si>
    <r>
      <rPr>
        <sz val="11"/>
        <rFont val="Times New Roman"/>
        <family val="1"/>
      </rPr>
      <t>- Mbledhjen e të dhënave në lidhje me performancën e objektivave, performancën mbi secilin produkt në fund të katërmujorit dhe krahasimin e të dhënave faktike me planin e periudhës;</t>
    </r>
  </si>
  <si>
    <r>
      <rPr>
        <sz val="11"/>
        <rFont val="Times New Roman"/>
        <family val="1"/>
      </rPr>
      <t>-  Analizën  e  shkaqeve  të  mospërputhjeve/  shmangieve  dhe  marrjen  e  vendimeve  në  lidhje  me veprimet korrigjuese, të nevojshme për përmirësimin e situatës;</t>
    </r>
  </si>
  <si>
    <r>
      <rPr>
        <sz val="11"/>
        <rFont val="Times New Roman"/>
        <family val="1"/>
      </rPr>
      <t>- Në rast se një nga arsyet e shmangies ka qenë planifikimi i pasaktë atëherë është i nevojshëm rishikimi</t>
    </r>
  </si>
  <si>
    <r>
      <rPr>
        <sz val="11"/>
        <rFont val="Times New Roman"/>
        <family val="1"/>
      </rPr>
      <t>i  planit  dhe  përgatitja  e  një  përmbledhjeje  të  rishikuar  katërmujore  të  shpenzimeve  dhe  realizimit  të produkteve të programeve.</t>
    </r>
  </si>
  <si>
    <r>
      <rPr>
        <sz val="11"/>
        <rFont val="Times New Roman"/>
        <family val="1"/>
      </rPr>
      <t>- Përgatitjen/rishikimin dhe nënshkrimin e raportit përmbledhës mbi bazën e raporteve paraprake të përgatitura nga anëtarët e EMP-së dhe dërgimin e tij tek anëtarët e GMS-së. Ky  raport përmban:</t>
    </r>
  </si>
  <si>
    <r>
      <rPr>
        <sz val="11"/>
        <rFont val="Times New Roman"/>
        <family val="1"/>
      </rPr>
      <t>- Të dhëna në lidhje me performancën e objektivave;</t>
    </r>
  </si>
  <si>
    <r>
      <rPr>
        <sz val="11"/>
        <rFont val="Times New Roman"/>
        <family val="1"/>
      </rPr>
      <t>- Të dhëna në lidhje me performancën e çdo produkti;</t>
    </r>
  </si>
  <si>
    <r>
      <rPr>
        <sz val="11"/>
        <rFont val="Times New Roman"/>
        <family val="1"/>
      </rPr>
      <t>- Analizën që shpjegon mospërputhjet e rëndësishme në lidhje me planin e periudhës;</t>
    </r>
  </si>
  <si>
    <r>
      <rPr>
        <sz val="11"/>
        <rFont val="Times New Roman"/>
        <family val="1"/>
      </rPr>
      <t>- Veprimet korrigjuese që EMP-ja ka ndërmarrë ose që planifikon të ndërmarrë;</t>
    </r>
  </si>
  <si>
    <r>
      <rPr>
        <sz val="11"/>
        <rFont val="Times New Roman"/>
        <family val="1"/>
      </rPr>
      <t>- Përmbledhjen e përditësuar të shpenzimeve dhe realizimit të produkteve;</t>
    </r>
  </si>
  <si>
    <r>
      <rPr>
        <sz val="11"/>
        <rFont val="Times New Roman"/>
        <family val="1"/>
      </rPr>
      <t>- Rekomandimet për veprime të mëtejshme për përmirësimin e situatës që i propozohen GMS-së për vendimmarrje;</t>
    </r>
  </si>
  <si>
    <r>
      <rPr>
        <sz val="11"/>
        <rFont val="Times New Roman"/>
        <family val="1"/>
      </rPr>
      <t>- Identifikimin e ndikimit të çdo ndryshimi në realizimin e planit të vitit buxhetor në përgatitjen e kërkesave për PBA-në e ardhshme;</t>
    </r>
  </si>
  <si>
    <r>
      <rPr>
        <sz val="11"/>
        <rFont val="Times New Roman"/>
        <family val="1"/>
      </rPr>
      <t>- Organizimin e takimeve të ekipit të menaxhimit të programit në etapa të ndryshme të procesit të monitorimit, sidomos përpara periudhave të raportimit;</t>
    </r>
  </si>
  <si>
    <r>
      <rPr>
        <sz val="11"/>
        <rFont val="Times New Roman"/>
        <family val="1"/>
      </rPr>
      <t>- Harmonizimin e qëndrimeve kur anëtarët e EMP-së kanë mendime të ndryshme në lidhje me situata të caktuara dhe raportimin te koordinatori i GMS-së nëse nuk harmonizohen qëndrimet;</t>
    </r>
  </si>
  <si>
    <r>
      <rPr>
        <sz val="11"/>
        <rFont val="Times New Roman"/>
        <family val="1"/>
      </rPr>
      <t xml:space="preserve">- Miratimin e të dhënave që hidhen në mënyrë elektronike (instrument financiar ose </t>
    </r>
    <r>
      <rPr>
        <i/>
        <sz val="11"/>
        <rFont val="Times New Roman"/>
        <family val="1"/>
      </rPr>
      <t xml:space="preserve">software </t>
    </r>
    <r>
      <rPr>
        <sz val="11"/>
        <rFont val="Times New Roman"/>
        <family val="1"/>
      </rPr>
      <t>i përdorur për këtë qëllim)/data bazën e njësisë së vetëqeverisjes vendore për monitorimin e zbatimit të buxhetit.</t>
    </r>
  </si>
  <si>
    <r>
      <rPr>
        <sz val="11"/>
        <rFont val="Times New Roman"/>
        <family val="1"/>
      </rPr>
      <t>35. Mbi bazën e produkteve të përcaktuara drejtuesi i programit ka përgjegjësi të vlerësojë risqet që ndikojnë në arritjen e këtyre produkteve, mënyrën e trajtimit të tyre, si dhe kostot për minimizimin e risqeve. Risqet renditen sipas impaktit në realizimin e objektivit sipas të cilit është i lidhur produkti dhe diskutohen në Grupin e Menaxhimit Strategjik.</t>
    </r>
  </si>
  <si>
    <r>
      <rPr>
        <b/>
        <sz val="11"/>
        <rFont val="Times New Roman"/>
        <family val="1"/>
      </rPr>
      <t>Përgjegjësitë e anëtarëve të Ekipit të Menaxhimit të Programit</t>
    </r>
  </si>
  <si>
    <r>
      <rPr>
        <sz val="11"/>
        <rFont val="Times New Roman"/>
        <family val="1"/>
      </rPr>
      <t>36.  Anëtarët  e  Ekipit  të  Menaxhimit  të  Programit  janë  ekspertë  të  fushës  së  programit  përkatës buxhetor/nëpunës autorizues të nivelit të dytë, përgjegjës për menaxhimin e programeve/ projekteve që ata drejtojnë dhe përgjigjen për punën e tyre te drejtuesi i programit.</t>
    </r>
  </si>
  <si>
    <r>
      <rPr>
        <sz val="11"/>
        <rFont val="Times New Roman"/>
        <family val="1"/>
      </rPr>
      <t>37. Anëtarët e Ekipit të Menaxhimit të Programit janë përgjegjës për realizimin e detyrave teknike për zbatimin  e  procedurave  të  monitorimit  të  programit  sipas  këtij  udhëzimi,  të  cilat  lidhen  direkt  me performancën e produkteve të programit të tyre, të dhëna në sasi dhe në vlerë financiare, duke identifikuar problematikat e  hasura  në rast  shmangieje  ndaj  planit,  si  dhe  duke  bërë  rekomandimet  përkatëse  për përmirësimin e situatës. Anëtarët e Ekipit të Menaxhimit të Programeve kanë për detyrë:</t>
    </r>
  </si>
  <si>
    <r>
      <rPr>
        <sz val="11"/>
        <rFont val="Times New Roman"/>
        <family val="1"/>
      </rPr>
      <t>-  Të  respektojnë  afatet,  cilësinë  dhe  standardet  e  raportimit  të  performancës  së  produkteve  për programin përkatës sipas formateve dhe kërkesave të këtij udhëzimi;</t>
    </r>
  </si>
  <si>
    <r>
      <rPr>
        <sz val="11"/>
        <rFont val="Times New Roman"/>
        <family val="1"/>
      </rPr>
      <t>- Të ndjekin udhëzimet e koordinatorit të GMS-së;</t>
    </r>
  </si>
  <si>
    <r>
      <rPr>
        <sz val="11"/>
        <rFont val="Times New Roman"/>
        <family val="1"/>
      </rPr>
      <t>- Të marrin pjesë në takimet e EMP-së, sipas kalendarit të aktiviteteve të Ekipit të Menaxhimit të Programit të hartuar nga drejtuesi i programit;</t>
    </r>
  </si>
  <si>
    <r>
      <rPr>
        <sz val="11"/>
        <rFont val="Times New Roman"/>
        <family val="1"/>
      </rPr>
      <t>- Të kontribuojnë në përgatitjen e raportit të monitorimit;</t>
    </r>
  </si>
  <si>
    <r>
      <rPr>
        <sz val="11"/>
        <rFont val="Times New Roman"/>
        <family val="1"/>
      </rPr>
      <t>-  Të  mbledhin,  përditësojnë  dhe  raportojnë  në  mënyrë  periodike  treguesit  e  monitorimit  të performancës së programit buxhetor ku ata bëjnë pjesë;</t>
    </r>
  </si>
  <si>
    <r>
      <rPr>
        <sz val="11"/>
        <rFont val="Times New Roman"/>
        <family val="1"/>
      </rPr>
      <t>- Të koordinojnë me nëpunësin zbatues gjatë procesit të raportimit.</t>
    </r>
  </si>
  <si>
    <r>
      <rPr>
        <sz val="11"/>
        <rFont val="Times New Roman"/>
        <family val="1"/>
      </rPr>
      <t>38.  EMP-ja  mban  përgjegjësi  për  performancën  e  produkteve  të  planifikuara  të  programit  që  ata përfaqësojnë.</t>
    </r>
  </si>
  <si>
    <r>
      <rPr>
        <sz val="11"/>
        <rFont val="Times New Roman"/>
        <family val="1"/>
      </rPr>
      <t>39.  Mbi  bazën  e  produkteve  të  përcaktuara  Ekipi  i  Menaxhimit  të  Programit  ka  përgjegjësi  të identifikojë risqet që ndikojnë arritjen e këtyre produkteve edhe objektivave për të cilët shërbejnë këto produkte, si dhe kostot për minimizimin e tyre dhe në vijim të hartojë regjistrin e riskut për programin që menaxhojnë.</t>
    </r>
  </si>
  <si>
    <r>
      <rPr>
        <b/>
        <sz val="11"/>
        <rFont val="Times New Roman"/>
        <family val="1"/>
      </rPr>
      <t>Roli i Ministrisë së Financave dhe Ekonomisë në procesin e monitorimit të buxhetit</t>
    </r>
  </si>
  <si>
    <r>
      <rPr>
        <sz val="11"/>
        <rFont val="Times New Roman"/>
        <family val="1"/>
      </rPr>
      <t>40.  Ministri  i  Financave  dhe  Ekonomisë,  monitoron  periodikisht,  zbatimin  dhe  përputhshmërinë  e veprimtarisë financiare të njësive të vetëqeverisjes vendore me legjislacionin në fuqi dhe ndërhyn në rastet e përcaktuara në ligjin nr. 9936/2008 “Për menaxhimin e sistemit buxhetor në Republikën e Shqipërisë”, i ndryshuar, ligjin nr. 68/2017 “Për financat e vetëqeverisjes vendore”, si edhe në akte të tjera ligjore në fuqi.</t>
    </r>
  </si>
  <si>
    <r>
      <rPr>
        <sz val="11"/>
        <rFont val="Times New Roman"/>
        <family val="1"/>
      </rPr>
      <t>41. Ministria e Financave dhe Ekonomisë merr raporte periodike të monitorimit për performancën e produkteve dhe të shpenzimeve nga njësitë e vetëqeverisjes vendore.</t>
    </r>
  </si>
  <si>
    <r>
      <rPr>
        <sz val="11"/>
        <rFont val="Times New Roman"/>
        <family val="1"/>
      </rPr>
      <t>42.  Për  raportimet  e  ndërmjetme  kur  nga  ana  e  Ministrisë  së  Financave  dhe  Ekonomisë  vihet  re problematikë serioze në zbatimin e buxhetit të njësisë së vetëqeverisjes vendore, ministri i Financave dhe Ekonomisë  përgatit  një  raport  me  komente  e  rekomandime  dhe  ia  dërgon  kryetarit  dhe  Këshillit  të</t>
    </r>
  </si>
  <si>
    <r>
      <rPr>
        <sz val="11"/>
        <rFont val="Times New Roman"/>
        <family val="1"/>
      </rPr>
      <t>Njësisë së Vetëqeverisjes Vendore.</t>
    </r>
  </si>
  <si>
    <r>
      <rPr>
        <sz val="11"/>
        <rFont val="Times New Roman"/>
        <family val="1"/>
      </rPr>
      <t>43. Ministria e Financave dhe Ekonomisë, përgatit një raport me komente dhe rekomandime, brenda 30 ditëve pas dërgimit të raportit vjetor të monitorimit të zbatimit të buxhetit të njësisë së vetëqeverisjes vendore, mbështetur në raportin e treguesve të performancës vjetore të objektivave dhe produkteve dhe të shpenzimeve të realizuara kundrejt planit vjetor të njësisë së vetëqeverisjes vendore.</t>
    </r>
  </si>
  <si>
    <r>
      <rPr>
        <sz val="11"/>
        <rFont val="Times New Roman"/>
        <family val="1"/>
      </rPr>
      <t>44. Ministria e Financave dhe Ekonomisë i dërgon një kopje të këtij raporti kryetarit dhe Këshillit të Njësisë së Vetëqeverisjes Vendore. Raporti publikohet në faqen zyrtare të Ministrisë së Financave dhe Ekonomisë.</t>
    </r>
  </si>
  <si>
    <r>
      <rPr>
        <sz val="11"/>
        <rFont val="Times New Roman"/>
        <family val="1"/>
      </rPr>
      <t>III. PROCEDURAT PËR PROCESIN E MONITORIMIT</t>
    </r>
  </si>
  <si>
    <r>
      <rPr>
        <b/>
        <sz val="11"/>
        <rFont val="Times New Roman"/>
        <family val="1"/>
      </rPr>
      <t>Përcaktimi i vitit korrent</t>
    </r>
  </si>
  <si>
    <r>
      <rPr>
        <sz val="11"/>
        <rFont val="Times New Roman"/>
        <family val="1"/>
      </rPr>
      <t>45.  Viti  i  cili  do  të  monitorohet,  është  viti  i  parë  i  PBA-së,  që  i  korrespondon  vitit  buxhetor korrent/aktual. Kur procesi i PBA-së të ketë përfunduar, për vitin korrent janë përcaktuar:</t>
    </r>
  </si>
  <si>
    <r>
      <rPr>
        <sz val="11"/>
        <rFont val="Times New Roman"/>
        <family val="1"/>
      </rPr>
      <t>a)  Shpërndarja  e  fondeve  sipas  programeve  dhe  zërave  të  klasifikimit  ekonomik  të  shpenzimeve (artikujve), si dhe shpërndarja e fondeve për projektet, produktet;</t>
    </r>
  </si>
  <si>
    <r>
      <rPr>
        <sz val="11"/>
        <rFont val="Times New Roman"/>
        <family val="1"/>
      </rPr>
      <t>b) Produktet e parashikuara për secilin program;</t>
    </r>
  </si>
  <si>
    <r>
      <rPr>
        <sz val="11"/>
        <rFont val="Times New Roman"/>
        <family val="1"/>
      </rPr>
      <t>c) Kosto për njësi e planifikuar për secilin produkt;</t>
    </r>
  </si>
  <si>
    <r>
      <rPr>
        <sz val="11"/>
        <rFont val="Times New Roman"/>
        <family val="1"/>
      </rPr>
      <t>d) Ndarje 4-mujore për shpenzimet sipas produkteve;</t>
    </r>
  </si>
  <si>
    <r>
      <rPr>
        <sz val="11"/>
        <rFont val="Times New Roman"/>
        <family val="1"/>
      </rPr>
      <t>e) Zbatimi i planit strategjik të zhvillimit të njësisë së vetëqeverisjes vendore (planit të përgjithshëm vendor), strategjive sektoriale.</t>
    </r>
  </si>
  <si>
    <r>
      <rPr>
        <sz val="11"/>
        <rFont val="Times New Roman"/>
        <family val="1"/>
      </rPr>
      <t>46.  Pas  marrjes  së  udhëzimit  plotësues  të  ministrit  të  Financave  dhe  Ekonomisë,  për  zbatimin  e buxhetit vjetor, koordinatori i GMS-së udhëzon EMP-në të fillojë përgatitjen e raporteve të monitorimit sipas  formateve,  afateve  dhe  standardeve  të  përcaktuara  në  udhëzimin  standard  dhe  plotësues  të monitorimit të zbatimit të buxhetit. Koordinatori i GMS-së përcakton datat e mbledhjeve të GMS-së që do të kryhen për të shqyrtuar raportet e monitorimit.</t>
    </r>
  </si>
  <si>
    <r>
      <rPr>
        <sz val="11"/>
        <rFont val="Times New Roman"/>
        <family val="1"/>
      </rPr>
      <t>47. Procesi i përgatitjes së raportit të monitorimit duhet të nisë që në fillim të vitit. Drejtuesi i EMP- së, me qëllim sigurimin e të dhënave, duhet të koordinojë punën me specialistët teknikë përgjegjës për mbledhjen,  përpunimin,  analizën,  publikimin  e  të  dhënave,  veçanërisht  me  ata  që  kanë  lidhje  me shpenzimet dhe me statistikat.</t>
    </r>
  </si>
  <si>
    <r>
      <rPr>
        <b/>
        <sz val="11"/>
        <rFont val="Times New Roman"/>
        <family val="1"/>
      </rPr>
      <t>Procedura për përgatitjen e raporteve katërmujore të monitorimit</t>
    </r>
  </si>
  <si>
    <r>
      <rPr>
        <sz val="11"/>
        <rFont val="Times New Roman"/>
        <family val="1"/>
      </rPr>
      <t>48. Procesi i raportimit mbi performancën e produkteve për secilin program kërkon përgatitjen e tri raporteve  periodike  të  monitorimit  në  vit.  Raporti  i  katërmujorit  të  parë  dhe  katërmujorit  të  dytë dorëzohen në Këshillin e Njësisë së Vetëqeverisjes Vendore dhe në drejtorinë përgjegjëse për financat vendore në Ministrinë e Financave dhe Ekonomisë deri në fund të javës së katërt mbas përfundimit të katërmujorit  dhe, konkretisht, deri më 30 maj; 30 shtator, ndërsa raporti vjetor, brenda muajit shkurt të vitit të ardhshëm.</t>
    </r>
  </si>
  <si>
    <r>
      <rPr>
        <sz val="11"/>
        <rFont val="Times New Roman"/>
        <family val="1"/>
      </rPr>
      <t>49.  EMP-ja  nën  drejtimin  e  drejtuesit  të  Ekipit  vlerëson  ecurinë  e  treguesve  të  monitorimit  të performancës së programeve, përgatit raportet përkatëse dhe propozon masa korrigjuese kur vihen re shmangie kundrejt planit. EMP-ja duhet të rishikojë çdo mospërputhje, të konsultojë stafin teknik kur është e nevojshme dhe të shpjegojë arsyet e mospërputhjeve. Kur rishikohet buxheti dhe/ose PBA-ja, EMP-ja propozon rishikimin e planit të treguesve të monitorimit të performancës.</t>
    </r>
  </si>
  <si>
    <r>
      <rPr>
        <sz val="11"/>
        <rFont val="Times New Roman"/>
        <family val="1"/>
      </rPr>
      <t>50. DEMP-ja mbledh, përditëson dhe raporton te GMS-ja mbi të dhënat e treguesve të monitorimit të performancës së programeve për të cilat ata janë përgjegjës. Treguesit e monitorimit japin informacion për objektivat dhe produktet e programeve përkatëse.</t>
    </r>
  </si>
  <si>
    <r>
      <rPr>
        <sz val="11"/>
        <rFont val="Times New Roman"/>
        <family val="1"/>
      </rPr>
      <t>51. Mbi bazën e analizës së treguesve të performancës EMP-ja propozon ndryshime në strukturën e planit të shpenzimeve nëse ka shmangie, në mënyrë që të arrihen produktet e programeve për periudhat pasardhëse. Raporti i monitorimit jep masën e realizimit në përqindje të treguesve të performancës midis realizimit faktik dhe planit përkatës të tyre.</t>
    </r>
  </si>
  <si>
    <r>
      <rPr>
        <sz val="11"/>
        <rFont val="Times New Roman"/>
        <family val="1"/>
      </rPr>
      <t>52. Kur EMP-ja ka sqaruar arsyet e mospërputhjeve dhe ka përcaktuar masat korrigjuese që do të ndërmerren, drejtuesi i EMP-së përgatit, nënshkruan dhe dërgon te GMS-ja një raport, i cili përmban:</t>
    </r>
  </si>
  <si>
    <r>
      <rPr>
        <sz val="11"/>
        <rFont val="Times New Roman"/>
        <family val="1"/>
      </rPr>
      <t>- Monitorimin e treguesve të performancës së programeve buxhetore sipas standardeve të miratuara në këtë udhëzim;</t>
    </r>
  </si>
  <si>
    <r>
      <rPr>
        <sz val="11"/>
        <rFont val="Times New Roman"/>
        <family val="1"/>
      </rPr>
      <t>- Relacion shpjegues për mospërputhjet kundrejt planit të periudhës raportuese;</t>
    </r>
  </si>
  <si>
    <r>
      <rPr>
        <sz val="11"/>
        <rFont val="Times New Roman"/>
        <family val="1"/>
      </rPr>
      <t>- Masat korrigjuese që duhen ndërmarrë në rast mospërputhjeje.</t>
    </r>
  </si>
  <si>
    <r>
      <rPr>
        <sz val="11"/>
        <rFont val="Times New Roman"/>
        <family val="1"/>
      </rPr>
      <t>53. Në bazë të rekomandimeve/masave korrigjuese të propozuara nga EMP-ja, si më sipër, GMS-ja propozon te kryetari i njësisë së vetëqeverisjes vendore ndërmarrjen e veprimeve përkatëse korrigjuese. Disa masa që kërkojnë vendimmarrje të kryetarit të njësisë apo Këshillit të njësisë, janë:</t>
    </r>
  </si>
  <si>
    <r>
      <rPr>
        <sz val="11"/>
        <rFont val="Times New Roman"/>
        <family val="1"/>
      </rPr>
      <t>- Transferime fondesh ndërmjet programeve buxhetore;</t>
    </r>
  </si>
  <si>
    <r>
      <rPr>
        <sz val="11"/>
        <rFont val="Times New Roman"/>
        <family val="1"/>
      </rPr>
      <t>- Transferim fondesh ndërmjet njësive shpenzuese të njësisë së vetëqeverisjes vendore;</t>
    </r>
  </si>
  <si>
    <r>
      <rPr>
        <sz val="11"/>
        <rFont val="Times New Roman"/>
        <family val="1"/>
      </rPr>
      <t>- Rishpërndarjet ndërmjet zërave të shpenzimeve korrente, brenda të njëjtit program.</t>
    </r>
  </si>
  <si>
    <r>
      <rPr>
        <sz val="11"/>
        <rFont val="Times New Roman"/>
        <family val="1"/>
      </rPr>
      <t>54. Në raportin e monitorimit të katërmujorit të dytë (tetëmujorit) duhet përgatitur një informacion shtesë lidhur me parashikimin e realizimit të pritshëm të vitit korrent për të gjitha produktet e programeve të shpenzimeve të njësisë së vetëqeverisjes vendore, si dhe për nivelin e realizimit të  shpenzimeve të parashikuara.</t>
    </r>
  </si>
  <si>
    <r>
      <rPr>
        <sz val="11"/>
        <rFont val="Times New Roman"/>
        <family val="1"/>
      </rPr>
      <t>55. Raportet e EMP-së marrin dakordësinë e të gjithë Ekipit, në të kundërt, kur ka mosmarrëveshje drejtuesi  i  EMP-së  e  paraqet  qëndrimin  e  ndryshëm  në  GMS,  si  një  pikë  të  veçantë  të  raportit përfundimtar për GMS-në.</t>
    </r>
  </si>
  <si>
    <r>
      <rPr>
        <sz val="11"/>
        <rFont val="Times New Roman"/>
        <family val="1"/>
      </rPr>
      <t>56. Raportet e monitorimit të të gjitha EMP-ve, të cilat janë prezantuar dhe miratuar nga GMS-ja përmblidhen në një raport përfundimtar monitorimi dhe nënshkruhen nga koordinatori i GMS-së dhe drejtuesit e EMP-ve. Ato u dërgohen deri në fund të javës së katërt të periudhës së monitorimit Këshillit të Njësisë së Vetëqeverisjes Vendore dhe Ministrisë së Financave dhe Ekonomisë.</t>
    </r>
  </si>
  <si>
    <r>
      <rPr>
        <sz val="11"/>
        <rFont val="Times New Roman"/>
        <family val="1"/>
      </rPr>
      <t>57. Në rastet kur GMS-ja nuk arrin marrëveshje, drejtuesi i GMS-së ka të drejtë të marrë vendimin.</t>
    </r>
  </si>
  <si>
    <r>
      <rPr>
        <sz val="11"/>
        <rFont val="Times New Roman"/>
        <family val="1"/>
      </rPr>
      <t>IV. TË TJERA</t>
    </r>
  </si>
  <si>
    <r>
      <rPr>
        <sz val="11"/>
        <rFont val="Times New Roman"/>
        <family val="1"/>
      </rPr>
      <t>58. Procedura të tjera shtesë lidhur me procesin e monitorimit, jepen në  shtojcat bashkëlidhur këtij udhëzimi, përkatësisht:</t>
    </r>
  </si>
  <si>
    <r>
      <rPr>
        <sz val="11"/>
        <rFont val="Times New Roman"/>
        <family val="1"/>
      </rPr>
      <t>- Shtojca 1 “Afatet kohore për monitorimin e buxhetit”;</t>
    </r>
  </si>
  <si>
    <r>
      <rPr>
        <sz val="11"/>
        <rFont val="Times New Roman"/>
        <family val="1"/>
      </rPr>
      <t>- Shtojca 2 “Përmbajtja e raportit të monitorimit”;</t>
    </r>
  </si>
  <si>
    <r>
      <rPr>
        <sz val="11"/>
        <rFont val="Times New Roman"/>
        <family val="1"/>
      </rPr>
      <t>- Shtojca 3 “Procedura në rastin e një buxheti të rishikuar gjatë vitit korrent;</t>
    </r>
  </si>
  <si>
    <r>
      <rPr>
        <sz val="11"/>
        <rFont val="Times New Roman"/>
        <family val="1"/>
      </rPr>
      <t>- Shtojca 4 “Procedura në rastin e ndryshimeve të alokimeve financiare në vitin korrent”;</t>
    </r>
  </si>
  <si>
    <r>
      <rPr>
        <sz val="11"/>
        <rFont val="Times New Roman"/>
        <family val="1"/>
      </rPr>
      <t>- Shtojca 5 “Treguesit e monitorimit të performancës së programeve dhe treguesit financiarë”.</t>
    </r>
  </si>
  <si>
    <r>
      <rPr>
        <sz val="11"/>
        <rFont val="Times New Roman"/>
        <family val="1"/>
      </rPr>
      <t>59. Raporti i  monitorimit të zbatimit të buxhetit duhet të përmbajë anekset e mëposhtme, pjesë e këtij udhëzimi dhe të detyrueshme për t’u zbatuar:</t>
    </r>
  </si>
  <si>
    <r>
      <rPr>
        <sz val="11"/>
        <rFont val="Times New Roman"/>
        <family val="1"/>
      </rPr>
      <t>- Aneksi nr. 1 “Raporti i shpenzimeve sipas programeve”;</t>
    </r>
  </si>
  <si>
    <r>
      <rPr>
        <sz val="11"/>
        <rFont val="Times New Roman"/>
        <family val="1"/>
      </rPr>
      <t>- Aneksi nr. 2 “Raporti i shpenzimeve të programeve sipas artikujve buxhetorë”;</t>
    </r>
  </si>
  <si>
    <r>
      <rPr>
        <sz val="11"/>
        <rFont val="Times New Roman"/>
        <family val="1"/>
      </rPr>
      <t>- Aneksi nr. 3 “Raporti i realizimit të produkteve të programit”;</t>
    </r>
  </si>
  <si>
    <r>
      <rPr>
        <sz val="11"/>
        <rFont val="Times New Roman"/>
        <family val="1"/>
      </rPr>
      <t>- Aneksi nr. 4 “Raporti i realizimit të objektivave të politikës së programit”;</t>
    </r>
  </si>
  <si>
    <r>
      <rPr>
        <sz val="11"/>
        <rFont val="Times New Roman"/>
        <family val="1"/>
      </rPr>
      <t>- Aneksi nr. 5 “Projektet e investimeve me financim të brendshëm dhe me financim të huaj”.</t>
    </r>
  </si>
  <si>
    <r>
      <rPr>
        <sz val="11"/>
        <rFont val="Times New Roman"/>
        <family val="1"/>
      </rPr>
      <t>60. Ky udhëzim hyn në fuqi menjëherë.</t>
    </r>
  </si>
  <si>
    <r>
      <rPr>
        <sz val="11"/>
        <rFont val="Times New Roman"/>
        <family val="1"/>
      </rPr>
      <t>MINISTRI I FINANCAVE DHE EKONOMISË</t>
    </r>
  </si>
  <si>
    <r>
      <rPr>
        <b/>
        <sz val="11"/>
        <rFont val="Times New Roman"/>
        <family val="1"/>
      </rPr>
      <t>Arben Ahmetaj</t>
    </r>
  </si>
  <si>
    <r>
      <rPr>
        <sz val="11"/>
        <rFont val="Times New Roman"/>
        <family val="1"/>
      </rPr>
      <t>SHTOJCË 1</t>
    </r>
  </si>
  <si>
    <r>
      <rPr>
        <sz val="11"/>
        <rFont val="Times New Roman"/>
        <family val="1"/>
      </rPr>
      <t>AFATET KOHORE PËR MONITORIMIN E BUXHETIT</t>
    </r>
  </si>
  <si>
    <r>
      <rPr>
        <sz val="11"/>
        <rFont val="Times New Roman"/>
        <family val="1"/>
      </rPr>
      <t>Në mënyrë të përmbledhur i gjithë procesi i monitorimit të zbatimit të buxhetit me afatet kohore, personat përgjegjës dhe dokumentet e prodhuara jepet në skemën e mëposhtme:</t>
    </r>
  </si>
  <si>
    <r>
      <rPr>
        <b/>
        <sz val="9.5"/>
        <rFont val="Times New Roman"/>
        <family val="1"/>
      </rPr>
      <t>Produkti</t>
    </r>
  </si>
  <si>
    <r>
      <rPr>
        <b/>
        <sz val="9.5"/>
        <rFont val="Times New Roman"/>
        <family val="1"/>
      </rPr>
      <t>Koha/afati</t>
    </r>
  </si>
  <si>
    <r>
      <rPr>
        <b/>
        <sz val="9.5"/>
        <rFont val="Times New Roman"/>
        <family val="1"/>
      </rPr>
      <t>Përgjegjës</t>
    </r>
  </si>
  <si>
    <r>
      <rPr>
        <b/>
        <sz val="9.5"/>
        <rFont val="Times New Roman"/>
        <family val="1"/>
      </rPr>
      <t>Dokumenti prodhuar</t>
    </r>
  </si>
  <si>
    <r>
      <rPr>
        <sz val="9.5"/>
        <rFont val="Times New Roman"/>
        <family val="1"/>
      </rPr>
      <t>Përgatitja e treguesve të performancës</t>
    </r>
  </si>
  <si>
    <r>
      <rPr>
        <sz val="9.5"/>
        <rFont val="Times New Roman"/>
        <family val="1"/>
      </rPr>
      <t>Janar viti korrent</t>
    </r>
  </si>
  <si>
    <r>
      <rPr>
        <sz val="9.5"/>
        <rFont val="Times New Roman"/>
        <family val="1"/>
      </rPr>
      <t>EMP-ja</t>
    </r>
  </si>
  <si>
    <r>
      <rPr>
        <sz val="9.5"/>
        <rFont val="Times New Roman"/>
        <family val="1"/>
      </rPr>
      <t xml:space="preserve">Treguesit e monitorimit të performancës së programeve buxhetore të ndara në:
</t>
    </r>
    <r>
      <rPr>
        <sz val="9.5"/>
        <rFont val="Times New Roman"/>
        <family val="1"/>
      </rPr>
      <t xml:space="preserve">- Produkte për arritjen e objektivave të programeve;
</t>
    </r>
    <r>
      <rPr>
        <sz val="9.5"/>
        <rFont val="Times New Roman"/>
        <family val="1"/>
      </rPr>
      <t xml:space="preserve">- Kosto për njësi produktesh të prodhuara. Lista e treguesve të performancës është
</t>
    </r>
    <r>
      <rPr>
        <sz val="9.5"/>
        <rFont val="Times New Roman"/>
        <family val="1"/>
      </rPr>
      <t>pjesë e buxhetit vjetor dhe PBA-së.</t>
    </r>
  </si>
  <si>
    <r>
      <rPr>
        <sz val="9.5"/>
        <rFont val="Times New Roman"/>
        <family val="1"/>
      </rPr>
      <t>Përgatitja e raportit I të monitorimit</t>
    </r>
  </si>
  <si>
    <r>
      <rPr>
        <sz val="9.5"/>
        <rFont val="Times New Roman"/>
        <family val="1"/>
      </rPr>
      <t>1–15 maj viti korrent</t>
    </r>
  </si>
  <si>
    <r>
      <rPr>
        <sz val="9.5"/>
        <rFont val="Times New Roman"/>
        <family val="1"/>
      </rPr>
      <t>Drejtuesi i EMP-së</t>
    </r>
  </si>
  <si>
    <r>
      <rPr>
        <sz val="9.5"/>
        <rFont val="Times New Roman"/>
        <family val="1"/>
      </rPr>
      <t xml:space="preserve">Raporti i, i cili përmban:
</t>
    </r>
    <r>
      <rPr>
        <sz val="9.5"/>
        <rFont val="Times New Roman"/>
        <family val="1"/>
      </rPr>
      <t xml:space="preserve">- Realizimin faktik të treguesve të performancës së programeve buxhetore (në vlerë  dhe % kundrejt planit);
</t>
    </r>
    <r>
      <rPr>
        <sz val="9.5"/>
        <rFont val="Times New Roman"/>
        <family val="1"/>
      </rPr>
      <t xml:space="preserve">- Relacion shpjegues për mospërputhjet kundrejt planit të periudhës raportuese;
</t>
    </r>
    <r>
      <rPr>
        <sz val="9.5"/>
        <rFont val="Times New Roman"/>
        <family val="1"/>
      </rPr>
      <t>- Masat korrigjuese që duhen ndërmarrë në rast mospërputhjeje.</t>
    </r>
  </si>
  <si>
    <r>
      <rPr>
        <sz val="9.5"/>
        <rFont val="Times New Roman"/>
        <family val="1"/>
      </rPr>
      <t>Diskutimi dhe miratimi i Raportit I në GMS</t>
    </r>
  </si>
  <si>
    <r>
      <rPr>
        <sz val="9.5"/>
        <rFont val="Times New Roman"/>
        <family val="1"/>
      </rPr>
      <t>15–25 maj viti korrent</t>
    </r>
  </si>
  <si>
    <r>
      <rPr>
        <sz val="9.5"/>
        <rFont val="Times New Roman"/>
        <family val="1"/>
      </rPr>
      <t>GMS-ja dhe koordinatori i GMS-së</t>
    </r>
  </si>
  <si>
    <r>
      <rPr>
        <sz val="9.5"/>
        <rFont val="Times New Roman"/>
        <family val="1"/>
      </rPr>
      <t xml:space="preserve">Raporti I miratuar nga GMS-ja
</t>
    </r>
    <r>
      <rPr>
        <sz val="9.5"/>
        <rFont val="Times New Roman"/>
        <family val="1"/>
      </rPr>
      <t xml:space="preserve">- Vlerësimi i raporteve të monitorimit të EMP-së;
</t>
    </r>
    <r>
      <rPr>
        <sz val="9.5"/>
        <rFont val="Times New Roman"/>
        <family val="1"/>
      </rPr>
      <t>- Marrja e vendimeve në rastet e mosdakordësisë të EMP-së.</t>
    </r>
  </si>
  <si>
    <r>
      <rPr>
        <sz val="9.5"/>
        <rFont val="Times New Roman"/>
        <family val="1"/>
      </rPr>
      <t>Raportimi në Këshill dhe Ministrinë e Financave dhe Ekonomisë</t>
    </r>
  </si>
  <si>
    <r>
      <rPr>
        <sz val="9.5"/>
        <rFont val="Times New Roman"/>
        <family val="1"/>
      </rPr>
      <t>30 maj viti korrent</t>
    </r>
  </si>
  <si>
    <r>
      <rPr>
        <sz val="9.5"/>
        <rFont val="Times New Roman"/>
        <family val="1"/>
      </rPr>
      <t xml:space="preserve">Kryetari
</t>
    </r>
    <r>
      <rPr>
        <sz val="9.5"/>
        <rFont val="Times New Roman"/>
        <family val="1"/>
      </rPr>
      <t>i njësisë së vetëqeverisjes vendore</t>
    </r>
  </si>
  <si>
    <r>
      <rPr>
        <sz val="9.5"/>
        <rFont val="Times New Roman"/>
        <family val="1"/>
      </rPr>
      <t xml:space="preserve">Raporti I monitorimit të zbatimit të buxhetit.
</t>
    </r>
    <r>
      <rPr>
        <sz val="9.5"/>
        <rFont val="Times New Roman"/>
        <family val="1"/>
      </rPr>
      <t xml:space="preserve">Periudhat që përmban raporti:
</t>
    </r>
    <r>
      <rPr>
        <sz val="9.5"/>
        <rFont val="Times New Roman"/>
        <family val="1"/>
      </rPr>
      <t xml:space="preserve">- Vitin buxhetor / korrent
</t>
    </r>
    <r>
      <rPr>
        <sz val="9.5"/>
        <rFont val="Times New Roman"/>
        <family val="1"/>
      </rPr>
      <t xml:space="preserve">- Katërmujori i parë; vitit korrent (1.1.20XX --- 30.4.20XX);
</t>
    </r>
    <r>
      <rPr>
        <sz val="9.5"/>
        <rFont val="Times New Roman"/>
        <family val="1"/>
      </rPr>
      <t xml:space="preserve">- Dy vitet pararendëse. Raporti përfshin:
</t>
    </r>
    <r>
      <rPr>
        <sz val="9.5"/>
        <rFont val="Times New Roman"/>
        <family val="1"/>
      </rPr>
      <t xml:space="preserve">- Të dhënat faktike dhe masën e realizimit në përqindje kundrejt planit të periudhës dhe krahasimin në përqindje kundrejt realizimit faktik të periudhave të mëparshme;
</t>
    </r>
    <r>
      <rPr>
        <sz val="9.5"/>
        <rFont val="Times New Roman"/>
        <family val="1"/>
      </rPr>
      <t xml:space="preserve">- Analizën e mospërputhjeve dhe masave për përmirësimin e situatës;
</t>
    </r>
    <r>
      <rPr>
        <sz val="9.5"/>
        <rFont val="Times New Roman"/>
        <family val="1"/>
      </rPr>
      <t>- Treguesit e monitorimit të performancës së programeve buxhetore.</t>
    </r>
  </si>
  <si>
    <r>
      <rPr>
        <sz val="9.5"/>
        <rFont val="Times New Roman"/>
        <family val="1"/>
      </rPr>
      <t>Publikimi i raportit I</t>
    </r>
  </si>
  <si>
    <r>
      <rPr>
        <sz val="9.5"/>
        <rFont val="Times New Roman"/>
        <family val="1"/>
      </rPr>
      <t>Nëpunësi autorizues</t>
    </r>
  </si>
  <si>
    <r>
      <rPr>
        <sz val="9.5"/>
        <rFont val="Times New Roman"/>
        <family val="1"/>
      </rPr>
      <t xml:space="preserve">Informacion i aksesueshëm në faqen
</t>
    </r>
    <r>
      <rPr>
        <sz val="9.5"/>
        <rFont val="Times New Roman"/>
        <family val="1"/>
      </rPr>
      <t>zyrtare të njësisë vendore.</t>
    </r>
  </si>
  <si>
    <r>
      <rPr>
        <sz val="9.5"/>
        <rFont val="Times New Roman"/>
        <family val="1"/>
      </rPr>
      <t xml:space="preserve">Komente mbi raportin I, drejtuar:
</t>
    </r>
    <r>
      <rPr>
        <sz val="9.5"/>
        <rFont val="Times New Roman"/>
        <family val="1"/>
      </rPr>
      <t xml:space="preserve">- Kryetarit të njësisë;
</t>
    </r>
    <r>
      <rPr>
        <sz val="9.5"/>
        <rFont val="Times New Roman"/>
        <family val="1"/>
      </rPr>
      <t>- Këshillit të njësisë vendore.</t>
    </r>
  </si>
  <si>
    <r>
      <rPr>
        <sz val="9.5"/>
        <rFont val="Times New Roman"/>
        <family val="1"/>
      </rPr>
      <t>30 qershor viti korrent</t>
    </r>
  </si>
  <si>
    <r>
      <rPr>
        <sz val="9.5"/>
        <rFont val="Times New Roman"/>
        <family val="1"/>
      </rPr>
      <t>Ministria e Financave dhe Ekonomisë</t>
    </r>
  </si>
  <si>
    <r>
      <rPr>
        <sz val="9.5"/>
        <rFont val="Times New Roman"/>
        <family val="1"/>
      </rPr>
      <t xml:space="preserve">Shkresa e MFE-së, e cila përmban:
</t>
    </r>
    <r>
      <rPr>
        <sz val="9.5"/>
        <rFont val="Times New Roman"/>
        <family val="1"/>
      </rPr>
      <t xml:space="preserve">- Komente dhe rekomandime në lidhje me treguesit e performancës të raportuar;
</t>
    </r>
    <r>
      <rPr>
        <sz val="9.5"/>
        <rFont val="Times New Roman"/>
        <family val="1"/>
      </rPr>
      <t xml:space="preserve">- Rekomandime konkrete për përmirësimin
</t>
    </r>
    <r>
      <rPr>
        <sz val="9.5"/>
        <rFont val="Times New Roman"/>
        <family val="1"/>
      </rPr>
      <t>e situatës në rastet e konstatimit të vështirësive financiare.</t>
    </r>
  </si>
  <si>
    <r>
      <rPr>
        <sz val="9.5"/>
        <rFont val="Times New Roman"/>
        <family val="1"/>
      </rPr>
      <t>Përgatitja e Raportit II të monitorimit</t>
    </r>
  </si>
  <si>
    <r>
      <rPr>
        <sz val="9.5"/>
        <rFont val="Times New Roman"/>
        <family val="1"/>
      </rPr>
      <t>1–15 shtator viti korrent</t>
    </r>
  </si>
  <si>
    <r>
      <rPr>
        <sz val="9.5"/>
        <rFont val="Times New Roman"/>
        <family val="1"/>
      </rPr>
      <t xml:space="preserve">Raporti II, i cili përmban:
</t>
    </r>
    <r>
      <rPr>
        <sz val="9.5"/>
        <rFont val="Times New Roman"/>
        <family val="1"/>
      </rPr>
      <t xml:space="preserve">- Realizimin faktik të  treguesve të performancës së programeve buxhetore (në vlerë  dhe % kundrejt planit);
</t>
    </r>
    <r>
      <rPr>
        <sz val="9.5"/>
        <rFont val="Times New Roman"/>
        <family val="1"/>
      </rPr>
      <t xml:space="preserve">- Parashikim për realizimin e pritshëm deri në fund të vitit  korrent;
</t>
    </r>
    <r>
      <rPr>
        <sz val="9.5"/>
        <rFont val="Times New Roman"/>
        <family val="1"/>
      </rPr>
      <t xml:space="preserve">- Relacion shpjegues për mospërputhjet kundrejt planit të periudhës raportuese;
</t>
    </r>
    <r>
      <rPr>
        <sz val="9.5"/>
        <rFont val="Times New Roman"/>
        <family val="1"/>
      </rPr>
      <t>- Masat korrigjuese që duhen ndërmarrë në rast mospërputhjeje.</t>
    </r>
  </si>
  <si>
    <r>
      <rPr>
        <sz val="9.5"/>
        <rFont val="Times New Roman"/>
        <family val="1"/>
      </rPr>
      <t>Diskutimi dhe miratimi i Raportit II në GMS</t>
    </r>
  </si>
  <si>
    <r>
      <rPr>
        <sz val="9.5"/>
        <rFont val="Times New Roman"/>
        <family val="1"/>
      </rPr>
      <t>15–25 shtator viti korrent</t>
    </r>
  </si>
  <si>
    <r>
      <rPr>
        <sz val="9.5"/>
        <rFont val="Times New Roman"/>
        <family val="1"/>
      </rPr>
      <t xml:space="preserve">Raporti II miratuar nga GMS-ja
</t>
    </r>
    <r>
      <rPr>
        <sz val="9.5"/>
        <rFont val="Times New Roman"/>
        <family val="1"/>
      </rPr>
      <t xml:space="preserve">- Vlerësimi i raporteve të monitorimit të EMP-së;
</t>
    </r>
    <r>
      <rPr>
        <sz val="9.5"/>
        <rFont val="Times New Roman"/>
        <family val="1"/>
      </rPr>
      <t>- Marrja e vendimeve në rastet e mosdakordësisë nga EMP-ja.</t>
    </r>
  </si>
  <si>
    <r>
      <rPr>
        <sz val="9.5"/>
        <rFont val="Times New Roman"/>
        <family val="1"/>
      </rPr>
      <t>Raportimi në Këshill dhe Ministrinë e Financave dhe Ekonomisë:</t>
    </r>
  </si>
  <si>
    <r>
      <rPr>
        <sz val="9.5"/>
        <rFont val="Times New Roman"/>
        <family val="1"/>
      </rPr>
      <t>30 shtator viti korrent</t>
    </r>
  </si>
  <si>
    <r>
      <rPr>
        <sz val="9.5"/>
        <rFont val="Times New Roman"/>
        <family val="1"/>
      </rPr>
      <t xml:space="preserve">Raporti II i monitorimit të zbatimit të buxhetit.
</t>
    </r>
    <r>
      <rPr>
        <sz val="9.5"/>
        <rFont val="Times New Roman"/>
        <family val="1"/>
      </rPr>
      <t xml:space="preserve">Periudhat që përmban raporti:
</t>
    </r>
    <r>
      <rPr>
        <sz val="9.5"/>
        <rFont val="Times New Roman"/>
        <family val="1"/>
      </rPr>
      <t xml:space="preserve">- Vitin buxhetor / korrent
</t>
    </r>
    <r>
      <rPr>
        <sz val="9.5"/>
        <rFont val="Times New Roman"/>
        <family val="1"/>
      </rPr>
      <t xml:space="preserve">- Katërmujori i dytë (progresiv); vitit korrent (1.5.20XX --- 31.8.20XX);
</t>
    </r>
    <r>
      <rPr>
        <sz val="9.5"/>
        <rFont val="Times New Roman"/>
        <family val="1"/>
      </rPr>
      <t xml:space="preserve">- Dy vitet pararendëse. Raporti përfshin:
</t>
    </r>
    <r>
      <rPr>
        <sz val="9.5"/>
        <rFont val="Times New Roman"/>
        <family val="1"/>
      </rPr>
      <t xml:space="preserve">- Të dhënat faktike dhe masën e realizimit në përqindje kundrejt planit për të njëjtën periudhë dhe krahasimin në përqindje kundrejt realizimit faktik të periudhave të mëparshme;
</t>
    </r>
    <r>
      <rPr>
        <sz val="9.5"/>
        <rFont val="Times New Roman"/>
        <family val="1"/>
      </rPr>
      <t xml:space="preserve">- Analizën e mospërputhjeve dhe masave për përmirësimin e situatës.
</t>
    </r>
    <r>
      <rPr>
        <sz val="9.5"/>
        <rFont val="Times New Roman"/>
        <family val="1"/>
      </rPr>
      <t xml:space="preserve">- Treguesit e monitorimit të performancës së programeve buxhetore;
</t>
    </r>
    <r>
      <rPr>
        <sz val="9.5"/>
        <rFont val="Times New Roman"/>
        <family val="1"/>
      </rPr>
      <t xml:space="preserve">- Masën e parashikimit të pritshën të realizimit të treguesve të performancës deri
</t>
    </r>
    <r>
      <rPr>
        <sz val="9.5"/>
        <rFont val="Times New Roman"/>
        <family val="1"/>
      </rPr>
      <t>në fund të vitit.</t>
    </r>
  </si>
  <si>
    <r>
      <rPr>
        <sz val="9.5"/>
        <rFont val="Times New Roman"/>
        <family val="1"/>
      </rPr>
      <t>Publikimi i raportit II</t>
    </r>
  </si>
  <si>
    <r>
      <rPr>
        <sz val="9.5"/>
        <rFont val="Times New Roman"/>
        <family val="1"/>
      </rPr>
      <t xml:space="preserve">Informacion i aksesueshëm në faqen
</t>
    </r>
    <r>
      <rPr>
        <sz val="9.5"/>
        <rFont val="Times New Roman"/>
        <family val="1"/>
      </rPr>
      <t>zyrtare të njësisë vendore</t>
    </r>
  </si>
  <si>
    <r>
      <rPr>
        <sz val="9.5"/>
        <rFont val="Times New Roman"/>
        <family val="1"/>
      </rPr>
      <t xml:space="preserve">Komente mbi raportin II, drejtuar:
</t>
    </r>
    <r>
      <rPr>
        <sz val="9.5"/>
        <rFont val="Times New Roman"/>
        <family val="1"/>
      </rPr>
      <t xml:space="preserve">- Kryetarit të njësisë;
</t>
    </r>
    <r>
      <rPr>
        <sz val="9.5"/>
        <rFont val="Times New Roman"/>
        <family val="1"/>
      </rPr>
      <t>- Këshillit të njësisë vendore.</t>
    </r>
  </si>
  <si>
    <r>
      <rPr>
        <sz val="9.5"/>
        <rFont val="Times New Roman"/>
        <family val="1"/>
      </rPr>
      <t>30 tetor viti korrent</t>
    </r>
  </si>
  <si>
    <r>
      <rPr>
        <sz val="9.5"/>
        <rFont val="Times New Roman"/>
        <family val="1"/>
      </rPr>
      <t xml:space="preserve">Shkresa e MFE-së, e cila përmban:
</t>
    </r>
    <r>
      <rPr>
        <sz val="9.5"/>
        <rFont val="Times New Roman"/>
        <family val="1"/>
      </rPr>
      <t>- Komente dhe rekomandime në lidhje me treguesit e performancës të raportuar.</t>
    </r>
  </si>
  <si>
    <r>
      <rPr>
        <sz val="9.5"/>
        <rFont val="Times New Roman"/>
        <family val="1"/>
      </rPr>
      <t>Përgatitja e raportit III të monitorimit</t>
    </r>
  </si>
  <si>
    <r>
      <rPr>
        <sz val="9.5"/>
        <rFont val="Times New Roman"/>
        <family val="1"/>
      </rPr>
      <t>1-15 janar viti korrent</t>
    </r>
  </si>
  <si>
    <r>
      <rPr>
        <sz val="9.5"/>
        <rFont val="Times New Roman"/>
        <family val="1"/>
      </rPr>
      <t xml:space="preserve">Raporti III, i cili përmban:
</t>
    </r>
    <r>
      <rPr>
        <sz val="9.5"/>
        <rFont val="Times New Roman"/>
        <family val="1"/>
      </rPr>
      <t xml:space="preserve">- Realizimin faktik të treguesve të performancës së programeve buxhetore (në vlerë dhe % kundrejt planit);
</t>
    </r>
    <r>
      <rPr>
        <sz val="9.5"/>
        <rFont val="Times New Roman"/>
        <family val="1"/>
      </rPr>
      <t xml:space="preserve">- Relacion shpjegues për mospërputhjet kundrejt planit të periudhës raportuese dhe planit vjetor;
</t>
    </r>
    <r>
      <rPr>
        <sz val="9.5"/>
        <rFont val="Times New Roman"/>
        <family val="1"/>
      </rPr>
      <t>- Masat korrigjuese që janë ndërmarrë për çdo rast mospërputhjeje.</t>
    </r>
  </si>
  <si>
    <r>
      <rPr>
        <sz val="9.5"/>
        <rFont val="Times New Roman"/>
        <family val="1"/>
      </rPr>
      <t>Diskutimi dhe miratimi i Raportit III në GMS</t>
    </r>
  </si>
  <si>
    <r>
      <rPr>
        <sz val="9.5"/>
        <rFont val="Times New Roman"/>
        <family val="1"/>
      </rPr>
      <t>15–25 janar viti parardhës</t>
    </r>
  </si>
  <si>
    <r>
      <rPr>
        <sz val="9.5"/>
        <rFont val="Times New Roman"/>
        <family val="1"/>
      </rPr>
      <t xml:space="preserve">Raporti III miratuar nga GMS-ja
</t>
    </r>
    <r>
      <rPr>
        <sz val="9.5"/>
        <rFont val="Times New Roman"/>
        <family val="1"/>
      </rPr>
      <t xml:space="preserve">- Vlerësimi i raporteve të monitorimit të EMP-së;
</t>
    </r>
    <r>
      <rPr>
        <sz val="9.5"/>
        <rFont val="Times New Roman"/>
        <family val="1"/>
      </rPr>
      <t>- Marrja e vendimeve në rastet e mosdakordësisë nga EMP-ja.</t>
    </r>
  </si>
  <si>
    <r>
      <rPr>
        <sz val="9.5"/>
        <rFont val="Times New Roman"/>
        <family val="1"/>
      </rPr>
      <t>Raportimi në Këshill dhe Ministrinë e Financave</t>
    </r>
  </si>
  <si>
    <r>
      <rPr>
        <sz val="9.5"/>
        <rFont val="Times New Roman"/>
        <family val="1"/>
      </rPr>
      <t>Brenda   muajit   shkurt   të vitit pasardhës</t>
    </r>
  </si>
  <si>
    <r>
      <rPr>
        <sz val="9.5"/>
        <rFont val="Times New Roman"/>
        <family val="1"/>
      </rPr>
      <t xml:space="preserve">Raporti III (vjetor) i monitorimit të zbatimit të buxhetit.
</t>
    </r>
    <r>
      <rPr>
        <sz val="9.5"/>
        <rFont val="Times New Roman"/>
        <family val="1"/>
      </rPr>
      <t xml:space="preserve">Periudhat që përmbajnë raportet:
</t>
    </r>
    <r>
      <rPr>
        <sz val="9.5"/>
        <rFont val="Times New Roman"/>
        <family val="1"/>
      </rPr>
      <t xml:space="preserve">-   Vitin   buxhetor   /   korrent,   periudha (1.1.20XX --- 31.12.20XX).
</t>
    </r>
    <r>
      <rPr>
        <sz val="9.5"/>
        <rFont val="Times New Roman"/>
        <family val="1"/>
      </rPr>
      <t xml:space="preserve">Raporti përfshin:
</t>
    </r>
    <r>
      <rPr>
        <sz val="9.5"/>
        <rFont val="Times New Roman"/>
        <family val="1"/>
      </rPr>
      <t xml:space="preserve">- Të dhënat faktike dhe masën e realizimit në  përqindje  kundrejt  planit  të  periudhës dhe   krahasimin   në   përqindje   kundrejt realizimit     faktik     të     periudhave     të mëparshme;
</t>
    </r>
    <r>
      <rPr>
        <sz val="9.5"/>
        <rFont val="Times New Roman"/>
        <family val="1"/>
      </rPr>
      <t xml:space="preserve">- Të dhënat faktike dhe masën e realizimit në   përqindje   kundrejt   planit   vjetor   dhe krahasimin në përqindje kundrejt realizimit faktik të dy viteve paraardhëse;
</t>
    </r>
    <r>
      <rPr>
        <sz val="9.5"/>
        <rFont val="Times New Roman"/>
        <family val="1"/>
      </rPr>
      <t xml:space="preserve">- Analizën e mospërputhjeve dhe masave që janë marrë për përmirësimin e situatës;
</t>
    </r>
    <r>
      <rPr>
        <sz val="9.5"/>
        <rFont val="Times New Roman"/>
        <family val="1"/>
      </rPr>
      <t xml:space="preserve">- Treguesit e  monitorimit të performancës së programeve buxhetore të katërmujorit të tretë dhe ata vjetorë.
</t>
    </r>
    <r>
      <rPr>
        <sz val="9.5"/>
        <rFont val="Times New Roman"/>
        <family val="1"/>
      </rPr>
      <t>- Treguesit kyçë financiarë vjetorë.</t>
    </r>
  </si>
  <si>
    <r>
      <rPr>
        <sz val="9.5"/>
        <rFont val="Times New Roman"/>
        <family val="1"/>
      </rPr>
      <t xml:space="preserve">Publikimi i Raportit III dhe
</t>
    </r>
    <r>
      <rPr>
        <sz val="9.5"/>
        <rFont val="Times New Roman"/>
        <family val="1"/>
      </rPr>
      <t>vjetor</t>
    </r>
  </si>
  <si>
    <r>
      <rPr>
        <sz val="9.5"/>
        <rFont val="Times New Roman"/>
        <family val="1"/>
      </rPr>
      <t xml:space="preserve">Brenda  muajit  shkurt  viti
</t>
    </r>
    <r>
      <rPr>
        <sz val="9.5"/>
        <rFont val="Times New Roman"/>
        <family val="1"/>
      </rPr>
      <t>pasardhës</t>
    </r>
  </si>
  <si>
    <r>
      <rPr>
        <sz val="9.5"/>
        <rFont val="Times New Roman"/>
        <family val="1"/>
      </rPr>
      <t xml:space="preserve">Informacion i aksesueshëm në faqen zyrtare
</t>
    </r>
    <r>
      <rPr>
        <sz val="9.5"/>
        <rFont val="Times New Roman"/>
        <family val="1"/>
      </rPr>
      <t>të njësisë vendore</t>
    </r>
  </si>
  <si>
    <r>
      <rPr>
        <sz val="9.5"/>
        <rFont val="Times New Roman"/>
        <family val="1"/>
      </rPr>
      <t xml:space="preserve">Komente mbi raportin III, drejtuar:
</t>
    </r>
    <r>
      <rPr>
        <sz val="9.5"/>
        <rFont val="Times New Roman"/>
        <family val="1"/>
      </rPr>
      <t xml:space="preserve">- Kryetarit të njësisë;
</t>
    </r>
    <r>
      <rPr>
        <sz val="9.5"/>
        <rFont val="Times New Roman"/>
        <family val="1"/>
      </rPr>
      <t>- Këshillit të njësisë vendore.</t>
    </r>
  </si>
  <si>
    <r>
      <rPr>
        <sz val="9.5"/>
        <rFont val="Times New Roman"/>
        <family val="1"/>
      </rPr>
      <t>Mars viti pasardhës</t>
    </r>
  </si>
  <si>
    <r>
      <rPr>
        <sz val="9.5"/>
        <rFont val="Times New Roman"/>
        <family val="1"/>
      </rPr>
      <t xml:space="preserve">Shkresa e MFE-së, e cila përmban:
</t>
    </r>
    <r>
      <rPr>
        <sz val="9.5"/>
        <rFont val="Times New Roman"/>
        <family val="1"/>
      </rPr>
      <t xml:space="preserve">- Komente dhe rekomandime në lidhje me treguesit e performancës të raportuar;
</t>
    </r>
    <r>
      <rPr>
        <sz val="9.5"/>
        <rFont val="Times New Roman"/>
        <family val="1"/>
      </rPr>
      <t>-  Në  rastet  e  konstatimit  të    vështirësisë financiare    rekomandime    konkrete    për</t>
    </r>
  </si>
  <si>
    <r>
      <rPr>
        <sz val="9.5"/>
        <rFont val="Times New Roman"/>
        <family val="1"/>
      </rPr>
      <t xml:space="preserve">rregullimin
</t>
    </r>
    <r>
      <rPr>
        <sz val="9.5"/>
        <rFont val="Times New Roman"/>
        <family val="1"/>
      </rPr>
      <t>financiare.</t>
    </r>
  </si>
  <si>
    <r>
      <rPr>
        <sz val="9.5"/>
        <rFont val="Times New Roman"/>
        <family val="1"/>
      </rPr>
      <t>e</t>
    </r>
  </si>
  <si>
    <r>
      <rPr>
        <sz val="9.5"/>
        <rFont val="Times New Roman"/>
        <family val="1"/>
      </rPr>
      <t>situatës</t>
    </r>
  </si>
  <si>
    <r>
      <rPr>
        <sz val="9.5"/>
        <rFont val="Times New Roman"/>
        <family val="1"/>
      </rPr>
      <t>së</t>
    </r>
  </si>
  <si>
    <r>
      <rPr>
        <sz val="9.5"/>
        <rFont val="Times New Roman"/>
        <family val="1"/>
      </rPr>
      <t>vështirësisë</t>
    </r>
  </si>
  <si>
    <r>
      <rPr>
        <sz val="11"/>
        <rFont val="Times New Roman"/>
        <family val="1"/>
      </rPr>
      <t>SHTOJCË 2</t>
    </r>
  </si>
  <si>
    <r>
      <rPr>
        <sz val="11"/>
        <rFont val="Times New Roman"/>
        <family val="1"/>
      </rPr>
      <t>PËRMBAJTJA E RAPORTIT TË MONITORIMIT</t>
    </r>
  </si>
  <si>
    <r>
      <rPr>
        <sz val="11"/>
        <rFont val="Times New Roman"/>
        <family val="1"/>
      </rPr>
      <t>Raporti i Monitorimit të Zbatimit të Buxhetit përfshin informacion mbi realizimin e zbatimit të buxhetit sipas përmbajtjes së këtij udhëzimi. Dokumenti, në mënyrë të përmbledhur, duhet të përmbajë:</t>
    </r>
  </si>
  <si>
    <r>
      <rPr>
        <sz val="11"/>
        <rFont val="Times New Roman"/>
        <family val="1"/>
      </rPr>
      <t>1. Përmbajtja e raportit</t>
    </r>
  </si>
  <si>
    <r>
      <rPr>
        <sz val="11"/>
        <rFont val="Times New Roman"/>
        <family val="1"/>
      </rPr>
      <t>1.1 Lista e përmbajtjes së raportit të monitorimit (statistikat dhe përshkrimet e gjithë dokumentit).</t>
    </r>
  </si>
  <si>
    <r>
      <rPr>
        <sz val="11"/>
        <rFont val="Times New Roman"/>
        <family val="1"/>
      </rPr>
      <t>2. Hyrje</t>
    </r>
  </si>
  <si>
    <r>
      <rPr>
        <sz val="11"/>
        <rFont val="Times New Roman"/>
        <family val="1"/>
      </rPr>
      <t>2.1 Përshkrim i përgjithshëm mbi procesin e monitorimit.</t>
    </r>
  </si>
  <si>
    <r>
      <rPr>
        <sz val="11"/>
        <rFont val="Times New Roman"/>
        <family val="1"/>
      </rPr>
      <t>3. Plotësimi i formateve të përcaktuara në këtë udhëzim (të gjitha anekset bashkëlidhur), ku të dhënat janë të rakorduara me planin e periudhës së buxhetit dhe realizimin faktik të thesarit sipas Sistemit Information Financiar të Qeverisë (SIFQ).</t>
    </r>
  </si>
  <si>
    <r>
      <rPr>
        <sz val="11"/>
        <rFont val="Times New Roman"/>
        <family val="1"/>
      </rPr>
      <t>3.1 Raporti i shpenzimeve sipas programeve;</t>
    </r>
  </si>
  <si>
    <r>
      <rPr>
        <sz val="11"/>
        <rFont val="Times New Roman"/>
        <family val="1"/>
      </rPr>
      <t>3.2 Raporti i shpenzimeve të programeve sipas artikujve buxhetorë;</t>
    </r>
  </si>
  <si>
    <r>
      <rPr>
        <sz val="11"/>
        <rFont val="Times New Roman"/>
        <family val="1"/>
      </rPr>
      <t>3.3 Raporti përmbledhës i realizimit të treguesve të performancës/produkteve të programit;</t>
    </r>
  </si>
  <si>
    <r>
      <rPr>
        <sz val="11"/>
        <rFont val="Times New Roman"/>
        <family val="1"/>
      </rPr>
      <t>3.4 Raporti i realizimit të objektivave të politikës së programit;</t>
    </r>
  </si>
  <si>
    <r>
      <rPr>
        <sz val="11"/>
        <rFont val="Times New Roman"/>
        <family val="1"/>
      </rPr>
      <t>3.5 Projektet e investimeve me financim të brendshëm dhe me financim të huaj.</t>
    </r>
  </si>
  <si>
    <r>
      <rPr>
        <sz val="11"/>
        <rFont val="Times New Roman"/>
        <family val="1"/>
      </rPr>
      <t>4. Relacion shpjegues për çdo format të sipërcituar:</t>
    </r>
  </si>
  <si>
    <r>
      <rPr>
        <sz val="11"/>
        <rFont val="Times New Roman"/>
        <family val="1"/>
      </rPr>
      <t>- Rezultatet sipas programeve, identifikimin e mospërputhejve, masat e marra për përmirësimin e situatës;</t>
    </r>
  </si>
  <si>
    <r>
      <rPr>
        <sz val="11"/>
        <rFont val="Times New Roman"/>
        <family val="1"/>
      </rPr>
      <t>- Për gjithë njësinë e vetëqeverisjes vendore jepet një përshkrim në lidhje me masën e realizimit të treguesve të performancës;</t>
    </r>
  </si>
  <si>
    <r>
      <rPr>
        <sz val="11"/>
        <rFont val="Times New Roman"/>
        <family val="1"/>
      </rPr>
      <t>- Aty ku është e mundur raporti shoqërohet me opinionin e auditit të brendshëm dhe ose të jashtëm të dhënë për këtë qëllim;</t>
    </r>
  </si>
  <si>
    <r>
      <rPr>
        <sz val="11"/>
        <rFont val="Times New Roman"/>
        <family val="1"/>
      </rPr>
      <t>- Ecurinë e realizimit të qëllimeve dhe objektivave të politikës që trajtojnë çështjen e barazisë gjinore nëpërmjet treguesve të performancës;</t>
    </r>
  </si>
  <si>
    <r>
      <rPr>
        <sz val="11"/>
        <rFont val="Times New Roman"/>
        <family val="1"/>
      </rPr>
      <t>- Realizimin e produkteve në krahasim me planin si në terma sasiorë ashtu edhe në vlerë duke evidentuar edhe koston për njësi, si dhe nënvizimin e argumenteve konkrete lidhur me rishikimin ose jo të politikës së programit apo propozime të tjera për përmirësimin e situatës;</t>
    </r>
  </si>
  <si>
    <r>
      <rPr>
        <sz val="11"/>
        <rFont val="Times New Roman"/>
        <family val="1"/>
      </rPr>
      <t>- Shpjegimet përkatëse lidhur me ndryshimet e buxhetit nga plani fillestar deri në atë përfundimtar, në nivel programi dhe artikulli;</t>
    </r>
  </si>
  <si>
    <r>
      <rPr>
        <sz val="11"/>
        <rFont val="Times New Roman"/>
        <family val="1"/>
      </rPr>
      <t>- Analiza e të dhënave mbi realizimin e investimeve me financim të brendshëm dhe me financim të huaj;</t>
    </r>
  </si>
  <si>
    <r>
      <rPr>
        <sz val="11"/>
        <rFont val="Times New Roman"/>
        <family val="1"/>
      </rPr>
      <t>- Raportimin e nivelit, kohëzgjatjes dhe strukturës së detyrimeve tatimore të evidentuara e të paarkëtuara në kohë.</t>
    </r>
  </si>
  <si>
    <r>
      <rPr>
        <sz val="11"/>
        <rFont val="Times New Roman"/>
        <family val="1"/>
      </rPr>
      <t>- Për treguesit e performancës, fillimisht përcaktohen/maten vlerat bazë të treguesve të performancës dhe vendosen synime realiste. Viti i parë i vendosjes së treguesve duhet të shërbejë për të raportuar mbi vlerat bazë të treguesve, e më pas vendosen synimet dhe monitorohet realizimi i tyre.</t>
    </r>
  </si>
  <si>
    <r>
      <rPr>
        <sz val="11"/>
        <rFont val="Times New Roman"/>
        <family val="1"/>
      </rPr>
      <t>SHTOJCË 3</t>
    </r>
  </si>
  <si>
    <r>
      <rPr>
        <sz val="11"/>
        <rFont val="Times New Roman"/>
        <family val="1"/>
      </rPr>
      <t>PROCEDURA NË RASTIN E NJË BUXHETI TË RISHIKUAR GJATË VITIT KORRENT</t>
    </r>
  </si>
  <si>
    <r>
      <rPr>
        <sz val="11"/>
        <rFont val="Times New Roman"/>
        <family val="1"/>
      </rPr>
      <t>Në  rastet  kur  Këshilli  i  Njësisë  së  Vetëqeverisjes  vendore  miraton  një  buxhet  të  rishikuar  apo  nëse rishikohet buxheti qendror me miratim të Kuvendit (dhe kur ky i fundit prek transfertat e qeverisë për njësitë e  vetëqeverisjes  vendore),  duke  prekur/  rishikuar  alokimet  sipas  programeve,  artikujve  dhe  burimeve  të financimit të tyre, njësia e vetëqeverisjes vendore rishikon planin e produkteve për ata tregues performance që preken nga rishikimi i buxhetit.</t>
    </r>
  </si>
  <si>
    <r>
      <rPr>
        <sz val="11"/>
        <rFont val="Times New Roman"/>
        <family val="1"/>
      </rPr>
      <t>Për këtë, koordinatori i GMS-së udhëzon EMP-në të përgatisin rishikimin e planeve për vitin korrent sipas afateve që përcaktohen nga urdhri që shpërndahet nga kryetari i njësisë së vetëqeverisjes vendore.</t>
    </r>
  </si>
  <si>
    <r>
      <rPr>
        <sz val="11"/>
        <rFont val="Times New Roman"/>
        <family val="1"/>
      </rPr>
      <t>Rishikimi  i  planeve  nis  me  identifikimin  e  natyrës  së  ndryshimeve  duke  i  krahasuar  me  alokimet  e mëparshme. Në dakordësi me të gjithë anëtarët e EMP-së përgatitet impakti i ndryshimeve buxhetore në arritjen e objektivave, projekteve, produkteve dhe në alokimin e burimeve sipas artikujve për vitin korrent.</t>
    </r>
  </si>
  <si>
    <r>
      <rPr>
        <sz val="11"/>
        <rFont val="Times New Roman"/>
        <family val="1"/>
      </rPr>
      <t>Ndryshimi i planit reflektohet në ndryshimin e produkteve të treguesve të performancës në sasi dhe në vlerë (kur bëhet fjalë për tregues inputi – kosto për njësi për produktet e synuar që të prodhohen).</t>
    </r>
  </si>
  <si>
    <r>
      <rPr>
        <sz val="11"/>
        <rFont val="Times New Roman"/>
        <family val="1"/>
      </rPr>
      <t>EMP-ja duhet më pas të diskutojë, konsultojë me stafin teknik sipas nevojës dhe të arrijë marrëveshje në lidhje me ndryshimet që do t’i bëhen planit, në mënyrë që plani të përshtatet me alokimet e rishikuara. Për këtë duhet të marrë në konsideratë faktin nëse ndryshimet e propozuara do të kenë impakt mbi objektivat,</t>
    </r>
  </si>
  <si>
    <r>
      <rPr>
        <sz val="11"/>
        <rFont val="Times New Roman"/>
        <family val="1"/>
      </rPr>
      <t>standardet, projektet, produktet, në alokimin e burimeve, sipas artikujve, nëse ka ndryshime ndërmjet lidhjes së produkteve me objektivat, ndërmjet produkteve dhe proceseve politike. Implikimet dhe ndryshimet e propozuara si në objektiva dhe në standarde duhet të reflektohen në procesin e ardhshëm të PBA-së.</t>
    </r>
  </si>
  <si>
    <r>
      <rPr>
        <sz val="11"/>
        <rFont val="Times New Roman"/>
        <family val="1"/>
      </rPr>
      <t>Në përputhje me afatet e parashikuara nga urdhri i kryetarit të njësisë drejtuesi i EMP-së dorëzon te koordinatori i GMS-së ndryshimin e planit, i cili përmban:</t>
    </r>
  </si>
  <si>
    <r>
      <rPr>
        <sz val="11"/>
        <rFont val="Times New Roman"/>
        <family val="1"/>
      </rPr>
      <t>a) Deklaratën e politikës së programit;</t>
    </r>
  </si>
  <si>
    <r>
      <rPr>
        <sz val="11"/>
        <rFont val="Times New Roman"/>
        <family val="1"/>
      </rPr>
      <t>b) Shpenzimet e programit sipas produkteve;</t>
    </r>
  </si>
  <si>
    <r>
      <rPr>
        <sz val="11"/>
        <rFont val="Times New Roman"/>
        <family val="1"/>
      </rPr>
      <t>c) Projektet me financim të brendshëm;</t>
    </r>
  </si>
  <si>
    <r>
      <rPr>
        <sz val="11"/>
        <rFont val="Times New Roman"/>
        <family val="1"/>
      </rPr>
      <t>d) Projektet me financim të huaj;</t>
    </r>
  </si>
  <si>
    <r>
      <rPr>
        <sz val="11"/>
        <rFont val="Times New Roman"/>
        <family val="1"/>
      </rPr>
      <t>e) Një profil katërmujor të rishikuar të shpenzimeve dhe produktet e synuara (nga ana sasiore).</t>
    </r>
  </si>
  <si>
    <r>
      <rPr>
        <sz val="11"/>
        <rFont val="Times New Roman"/>
        <family val="1"/>
      </rPr>
      <t>Koordinatori i GMS-së shqyrton raportet e të gjitha programeve buxhetore të njësisë, planet e të cilave janë prekur nga ndryshimi i buxhetit. Koordinatori i GMS-së së bashku me drejtuesit e EMP-ve nënshkruajnë raportet e monitorimit dhe i dorëzohen për miratim kryetarit të njësisë dhe dorëzohen në këshill.</t>
    </r>
  </si>
  <si>
    <r>
      <rPr>
        <sz val="11"/>
        <rFont val="Times New Roman"/>
        <family val="1"/>
      </rPr>
      <t>SHTOJCË 4</t>
    </r>
  </si>
  <si>
    <r>
      <rPr>
        <sz val="11"/>
        <rFont val="Times New Roman"/>
        <family val="1"/>
      </rPr>
      <t>PROCEDURA NË RASTIN E NDRYSHIMEVE TË ALOKIMEVE FINANCIARE NË VITIN</t>
    </r>
  </si>
  <si>
    <r>
      <rPr>
        <sz val="11"/>
        <rFont val="Times New Roman"/>
        <family val="1"/>
      </rPr>
      <t>KORRENT</t>
    </r>
  </si>
  <si>
    <r>
      <rPr>
        <sz val="11"/>
        <rFont val="Times New Roman"/>
        <family val="1"/>
      </rPr>
      <t>Të gjitha vendimet dhe veprimet gjatë vitit kanë si referencë planin vjetor. Nëse ka argumente të arsyeshme plani vjetor është subjekt ndryshimi. Faktorë që çojnë në ndryshimin e planit, janë:</t>
    </r>
  </si>
  <si>
    <r>
      <rPr>
        <sz val="11"/>
        <rFont val="Times New Roman"/>
        <family val="1"/>
      </rPr>
      <t>a)  Ngjarje  të  paparashikuara  dhe  të  parashikuara,  si  p.sh.,  emergjenca  të  cilat  tejkalojnë  fondet  e parashikuara të rezervës dhe kontigjencës.</t>
    </r>
  </si>
  <si>
    <r>
      <rPr>
        <sz val="11"/>
        <rFont val="Times New Roman"/>
        <family val="1"/>
      </rPr>
      <t>b)  Nevoja  për  rishikimin  e  kostove  dhe/ose  kohës  jo  të  mjaftueshme  për  zbatimin  e  programeve  si rrjedhojë e parashikimeve jo të sakta;</t>
    </r>
  </si>
  <si>
    <r>
      <rPr>
        <sz val="11"/>
        <rFont val="Times New Roman"/>
        <family val="1"/>
      </rPr>
      <t>c) Moti i keq ose ndryshimi i çmimit të materialeve dhe/ose shërbimeve.</t>
    </r>
  </si>
  <si>
    <r>
      <rPr>
        <sz val="11"/>
        <rFont val="Times New Roman"/>
        <family val="1"/>
      </rPr>
      <t>Nëse plani sugjeron ndryshime në alokimin e burimeve financiare për rrjedhojë është e nevojshme bërja e ndryshimeve në objektiva, në sasinë ose cilësinë e produkteve të treguesve të performancës që planifikohet të realizohen sipas programeve të shpenzimeve që preken nga ndryshimet e planit buxhetor.</t>
    </r>
  </si>
  <si>
    <r>
      <rPr>
        <sz val="11"/>
        <rFont val="Times New Roman"/>
        <family val="1"/>
      </rPr>
      <t>Si rregull ndryshimet duhet të jenë minimale. Ndryshimet duhet të jenë të papranueshme në tremujorin e parë të vitit pasi kjo periudhë është shumë afër kohës së parashikimit fillestar.</t>
    </r>
  </si>
  <si>
    <r>
      <rPr>
        <sz val="11"/>
        <rFont val="Times New Roman"/>
        <family val="1"/>
      </rPr>
      <t>Ndryshimet e mundshme në alokimin e të ardhurave mund të marrin formën e:</t>
    </r>
  </si>
  <si>
    <r>
      <rPr>
        <sz val="11"/>
        <rFont val="Times New Roman"/>
        <family val="1"/>
      </rPr>
      <t>- Transferimit të burimeve ndërmjet produkteve në të njëjtin program;</t>
    </r>
  </si>
  <si>
    <r>
      <rPr>
        <sz val="11"/>
        <rFont val="Times New Roman"/>
        <family val="1"/>
      </rPr>
      <t>- Transferimit të burimeve ndërmjet artikujve në të njëjtin program;</t>
    </r>
  </si>
  <si>
    <r>
      <rPr>
        <sz val="11"/>
        <rFont val="Times New Roman"/>
        <family val="1"/>
      </rPr>
      <t>- Transferimit të burimeve ndërmjet programeve të njësisë së vetëqeverisjes vendore.</t>
    </r>
  </si>
  <si>
    <r>
      <rPr>
        <b/>
        <sz val="11"/>
        <rFont val="Times New Roman"/>
        <family val="1"/>
      </rPr>
      <t>Ndryshimet brenda programeve</t>
    </r>
  </si>
  <si>
    <r>
      <rPr>
        <sz val="11"/>
        <rFont val="Times New Roman"/>
        <family val="1"/>
      </rPr>
      <t>Nëse gjykohet që ndryshimi i planit buxhetor sjell nevojën e mbulimit të impaktit në arritjen e objektivave të  përgjithshëm  të  bashkisë  duke  transferuar  fonde/burime  brenda  të  njëjtit  program  të  njësisë,  atëherë drejtuesit  e  EMP-ve  duhet  të  konkludojnë  në  dakordësinë  midis  anëtarëve  të  EMP-së  që  janë  pjesë  e nënprogrameve që preken për reflektimin e ndryshimeve përkatëse. Për këtë arsye bëhen llogaritje në lidhje me planifikimin e sasisë së produkteve që do të mbulohen, si rrjedhojë e fondeve të ndryshuara (shtuara, pakësuara) përkatësisht. Duhet të merret në analizë cilësia e prodhimit të produkteve në rastin e rishikimit të planit. Në çdo rast duhet të synohet ruajtja e një standardi minimal të ofrimit të shërbimit për programet përkatëse.</t>
    </r>
  </si>
  <si>
    <r>
      <rPr>
        <sz val="11"/>
        <rFont val="Times New Roman"/>
        <family val="1"/>
      </rPr>
      <t>Të  gjitha  ndryshimet  duhet  të  shoqërohen  me  një  relacion  të  argumentuar  në  lidhje  me  veprimet korrigjuese që duhen ndërmarrë. Nëse ndryshimi i buxhetit parashikon krijimin e produkteve të reja ose projekteve të reja, mbështetur në një analizë të detajuar që duhet të paraqitet mbi domosdoshmërinë e krijimit të produkteve apo projekteve të reja, si dhe impaktin që kanë ato në përmbushjen e planit, miratimi është subjekt i këshillit të njësisë së vetëqeverisjes vendore.</t>
    </r>
  </si>
  <si>
    <r>
      <rPr>
        <sz val="11"/>
        <rFont val="Times New Roman"/>
        <family val="1"/>
      </rPr>
      <t>Kur transferta nuk përfshin krijimin e produkteve të reja ose të projekteve të reja, nëpunësi autorizues duhet të udhëzojë drejtuesin e EMP-së për të përgatitur materialet e nevojshme te nëpunësi zbatues me qëllim që të bëjnë të mundur realizimin e transfertës sipas procedurave të përcaktuara në udhëzimin nr. 9, datë 20.3.2018 “Për procedurat standarde të zbatimit të buxhetit”.</t>
    </r>
  </si>
  <si>
    <r>
      <rPr>
        <sz val="11"/>
        <rFont val="Times New Roman"/>
        <family val="1"/>
      </rPr>
      <t>Për projektet e reja të investimeve publike, nëpunësi autorizues i njësisë së vetëqeverisjes vendore duhet të udhëzojë EMP-në për të përgatitur materialet e nevojshme për të realizuar rialokimin sipas udhëzimit nr. 9, datë 20.3.2018 “Për procedurat standarde të zbatimit të buxhetit”.</t>
    </r>
  </si>
  <si>
    <r>
      <rPr>
        <b/>
        <sz val="11"/>
        <rFont val="Times New Roman"/>
        <family val="1"/>
      </rPr>
      <t>Ndryshimet ndërmjet programeve</t>
    </r>
  </si>
  <si>
    <r>
      <rPr>
        <sz val="11"/>
        <rFont val="Times New Roman"/>
        <family val="1"/>
      </rPr>
      <t>Nëse gjykohet që ndryshimi i planit buxhetor sjell nevojën e mbulimit të ndikimit në arritjen e objektivave</t>
    </r>
  </si>
  <si>
    <r>
      <rPr>
        <sz val="11"/>
        <rFont val="Times New Roman"/>
        <family val="1"/>
      </rPr>
      <t>të përgjithshëm të njësisë duke transferuar fonde/burime nga një program buxhetor te një program tjetër buxhetor i njësisë së vetëqeverisjes vendore, atëherë drejtuesit e EMP-ve përkatëse duhet të dakordësojnë me njësitë shpenzuese që preken për reflektimin të ndryshimeve përkatëse.  Drejtuesit e EMP-ve duhet të arrijnë në marrëveshje në lidhje me:</t>
    </r>
  </si>
  <si>
    <r>
      <rPr>
        <sz val="11"/>
        <rFont val="Times New Roman"/>
        <family val="1"/>
      </rPr>
      <t>- Shumën e fondeve që kërkohen në secilin rast dhe artikujt që do të përfshihen në transfertë;</t>
    </r>
  </si>
  <si>
    <r>
      <rPr>
        <sz val="11"/>
        <rFont val="Times New Roman"/>
        <family val="1"/>
      </rPr>
      <t>- Produktin që do të realizohet;</t>
    </r>
  </si>
  <si>
    <r>
      <rPr>
        <sz val="11"/>
        <rFont val="Times New Roman"/>
        <family val="1"/>
      </rPr>
      <t>- Ndikimin e transfertës në objektivat dhe/ose standardet e programit;</t>
    </r>
  </si>
  <si>
    <r>
      <rPr>
        <sz val="11"/>
        <rFont val="Times New Roman"/>
        <family val="1"/>
      </rPr>
      <t>- Programet nga të cilat EMP-ja propozojnë të transferohen burime, duke përfshirë një justifikim se pse burimet duhet të alokohen në këto programe.</t>
    </r>
  </si>
  <si>
    <r>
      <rPr>
        <sz val="11"/>
        <rFont val="Times New Roman"/>
        <family val="1"/>
      </rPr>
      <t>Informacioni i mësipërm duhet të jetë pjesë e relacionit shpjegues mbi veprimet korrigjuese të ndërmarra i cili dorëzohet te nëpunësi autorizues/ koordinatori i GMS-së.</t>
    </r>
  </si>
  <si>
    <r>
      <rPr>
        <sz val="11"/>
        <rFont val="Times New Roman"/>
        <family val="1"/>
      </rPr>
      <t>Nëpunësi autorizues duhet të përgatisë një kërkesë për Këshillin e njësisë së vetëqeverisjes vendore për rialokimin e fondeve midis  programeve.  Kërkesa duhet  të paraqesë ndikimin  e pritshëm mbi  objektivat, produktet dhe shpenzimet e produkteve për secilin program të përfshirë në propozimin e transfertës.</t>
    </r>
  </si>
  <si>
    <r>
      <rPr>
        <sz val="11"/>
        <rFont val="Times New Roman"/>
        <family val="1"/>
      </rPr>
      <t>Pasi  kërkesa  miratohet  nga  Këshilli  i  njësisë  së  vetëqeverisjes  vendore,  nëpunësi  autorizues  duhet  të udhëzojë drejtuesin e EMP-së për të përgatitur materialet e nevojshme në mënyrë që transferta të realizohet sipas  përcaktimeve  të  bëra  në  udhëzimin  nr.  9,  datë  20.7.2018  “Për  procedurat  standarde  të  zbatimit  të buxhetit”.</t>
    </r>
  </si>
  <si>
    <r>
      <rPr>
        <sz val="11"/>
        <rFont val="Times New Roman"/>
        <family val="1"/>
      </rPr>
      <t>Pasi është arritur dakordësia në lidhje me ndryshimet përkatëse rishikohet plani i produkteve për aq sa preken fondet e programeve përkatëse (në rritje ose në rënie) dhe dërgohet plani i rishikuar për miratim te kryetari i njësisë së vetëqeverisjes vendore e më tej në Këshillin njësisë së vetëqeverisjes vendore.</t>
    </r>
  </si>
  <si>
    <r>
      <rPr>
        <sz val="11"/>
        <rFont val="Times New Roman"/>
        <family val="1"/>
      </rPr>
      <t>Në rast se GMS-së nuk arrin marrëveshjen, për rialokimin e fondeve midis programeve kryetari i GMS-së ka të drejtën të vendosë për më tej.</t>
    </r>
  </si>
  <si>
    <r>
      <rPr>
        <sz val="11"/>
        <rFont val="Times New Roman"/>
        <family val="1"/>
      </rPr>
      <t>SHTOJCË 5</t>
    </r>
  </si>
  <si>
    <r>
      <rPr>
        <sz val="11"/>
        <rFont val="Times New Roman"/>
        <family val="1"/>
      </rPr>
      <t>TREGUESIT E MONITORIMIT TË PERFORMANCËS SË PROGRAMEVE DHE TREGUESIT</t>
    </r>
  </si>
  <si>
    <r>
      <rPr>
        <sz val="11"/>
        <rFont val="Times New Roman"/>
        <family val="1"/>
      </rPr>
      <t>FINANCIARË</t>
    </r>
  </si>
  <si>
    <r>
      <rPr>
        <sz val="11"/>
        <rFont val="Times New Roman"/>
        <family val="1"/>
      </rPr>
      <t>Programet e shpenzimeve monitorohen për të siguruar transparencë në lidhje me performancën e tyre për këtë qëllim hartohen tregues performance. Treguesit e performancës përdoren për të monitoruar arritjen e objektivave dhe efektivitetin e operacioneve. Në nivel programi shpenzimesh buxhetore ato përdoren për të monitoruar arritjen e objektivave të programit. Treguesit e monitorimit të përformancës duhet të jenë:</t>
    </r>
  </si>
  <si>
    <r>
      <rPr>
        <sz val="11"/>
        <rFont val="Times New Roman"/>
        <family val="1"/>
      </rPr>
      <t>i. lehtësisht të kuptueshëm;</t>
    </r>
  </si>
  <si>
    <r>
      <rPr>
        <sz val="11"/>
        <rFont val="Times New Roman"/>
        <family val="1"/>
      </rPr>
      <t>ii. specifikë e të lidhur ngushtësisht me qëllimin e politikës së programit dhe objektivat që synohen të arrihen përmes tij;</t>
    </r>
  </si>
  <si>
    <r>
      <rPr>
        <sz val="11"/>
        <rFont val="Times New Roman"/>
        <family val="1"/>
      </rPr>
      <t>iii. lehtësisht të matshëm;</t>
    </r>
  </si>
  <si>
    <r>
      <rPr>
        <sz val="11"/>
        <rFont val="Times New Roman"/>
        <family val="1"/>
      </rPr>
      <t>iv. të identifikueshëm.</t>
    </r>
  </si>
  <si>
    <r>
      <rPr>
        <sz val="11"/>
        <rFont val="Times New Roman"/>
        <family val="1"/>
      </rPr>
      <t>Njësia e vetëqeverisjes vendore harton tregues performance për çdo program shpenzimesh. Gjatë vitit (në tri periudha 4-mujore) monitorohen treguesit në mënyrë që të krahasohet realizimi i tyre faktik me nivelin e planifikuar.  Përmes  kësaj  sigurohen  korrigjimet  e  nevojshme  lidhur  me  performancën  e  arrirë  për  çdo program.</t>
    </r>
  </si>
  <si>
    <r>
      <rPr>
        <sz val="11"/>
        <rFont val="Times New Roman"/>
        <family val="1"/>
      </rPr>
      <t>Për të gjitha funksionet e veta ligjore njësia e vetëqeverisjes vendore monitoron të gjitha programet e shpenzimeve të saj duke krijuar një sistem administrimi të performancës së shërbimeve publike që ajo ofron për komunitetin vendor bazuar mbi standarde vendore dhe/ose standarde minimale kombëtare. Për këtë qëllim njësia e vetëqeverisjes vendore harton një sistem treguesish performance.</t>
    </r>
  </si>
  <si>
    <r>
      <rPr>
        <sz val="11"/>
        <rFont val="Times New Roman"/>
        <family val="1"/>
      </rPr>
      <t>Në lidhje me funksionet e deleguara nga institucionet qendrore dhe me synim garantimin e zbatimit të normave dhe standardeve kombëtare të krijuara në legjislacionin përkatës në fuqi dhe në përputhje me parimin e autonomisë vendore, ministritë e linjës të fushave përkatëse të përgjegjësisë, kanë të drejtë të mbikëqyrin dhe monitorojnë veprimtarinë e njësive të vetëqeverisjes vendore për ato funksione që ato kanë deleguar te njësitë e vetëqeverisjes vendore.</t>
    </r>
  </si>
  <si>
    <r>
      <rPr>
        <sz val="11"/>
        <rFont val="Times New Roman"/>
        <family val="1"/>
      </rPr>
      <t>Treguesit e performancës duhet të përcaktohen në nivel produktesh dhe rezultatesh në mënyrë që ta drejtojë programin buxhetor drejt efektivitetit. Treguesit në nivel produkti tregojnë mallra dhe shërbime që duhen  ofruar/prodhuar  për  arritjen  e objektivave  afatmesëm  dhe  qëllimeve  afatgjata  të  programit.  Nëse informacioni i programeve të shpenzimeve në lidhje me produktet/treguesit në nivel produkti kombinohet me informacion të saktë në lidhje me koston e programit, kjo gjë bën të mundur analizën e eficiencës së të gjithë programit.</t>
    </r>
  </si>
  <si>
    <r>
      <rPr>
        <sz val="11"/>
        <rFont val="Times New Roman"/>
        <family val="1"/>
      </rPr>
      <t>Më poshtë jepen shembuj treguesish performance për shërbimin e menaxhimit të mbetjeve bashkiake për</t>
    </r>
  </si>
  <si>
    <r>
      <rPr>
        <sz val="11"/>
        <rFont val="Times New Roman"/>
        <family val="1"/>
      </rPr>
      <t>të gjitha llojet e niveleve të treguesve.</t>
    </r>
  </si>
  <si>
    <r>
      <rPr>
        <b/>
        <sz val="9.5"/>
        <rFont val="Times New Roman"/>
        <family val="1"/>
      </rPr>
      <t>Lloji i treguesit të performancës në nivel</t>
    </r>
  </si>
  <si>
    <r>
      <rPr>
        <b/>
        <sz val="9.5"/>
        <rFont val="Times New Roman"/>
        <family val="1"/>
      </rPr>
      <t>Përshkrimi</t>
    </r>
  </si>
  <si>
    <r>
      <rPr>
        <b/>
        <sz val="9.5"/>
        <rFont val="Times New Roman"/>
        <family val="1"/>
      </rPr>
      <t>Shembull</t>
    </r>
  </si>
  <si>
    <r>
      <rPr>
        <sz val="9.5"/>
        <rFont val="Times New Roman"/>
        <family val="1"/>
      </rPr>
      <t>Produkti/output (sasi e prodhuar)</t>
    </r>
  </si>
  <si>
    <r>
      <rPr>
        <sz val="9.5"/>
        <rFont val="Times New Roman"/>
        <family val="1"/>
      </rPr>
      <t>Shërbime    të    ofruara    te klientët/qytetarët</t>
    </r>
  </si>
  <si>
    <r>
      <rPr>
        <sz val="9.5"/>
        <rFont val="Times New Roman"/>
        <family val="1"/>
      </rPr>
      <t>Tonë  mbetje  të  mbledhura  nga familjet ose bizneset</t>
    </r>
  </si>
  <si>
    <r>
      <rPr>
        <sz val="9.5"/>
        <rFont val="Times New Roman"/>
        <family val="1"/>
      </rPr>
      <t>Rezultati</t>
    </r>
  </si>
  <si>
    <r>
      <rPr>
        <sz val="9.5"/>
        <rFont val="Times New Roman"/>
        <family val="1"/>
      </rPr>
      <t>Efekti mbi çështjet sociale - ekonomike</t>
    </r>
  </si>
  <si>
    <r>
      <rPr>
        <sz val="9.5"/>
        <rFont val="Times New Roman"/>
        <family val="1"/>
      </rPr>
      <t>Përmirësimi  i  cilësisë  së  mjedisit dhe higjienës publike</t>
    </r>
  </si>
  <si>
    <r>
      <rPr>
        <sz val="9.5"/>
        <rFont val="Times New Roman"/>
        <family val="1"/>
      </rPr>
      <t>Impakti</t>
    </r>
  </si>
  <si>
    <r>
      <rPr>
        <sz val="9.5"/>
        <rFont val="Times New Roman"/>
        <family val="1"/>
      </rPr>
      <t>Perceptimi  i  qytetarëve  në lidhje     me     politikat     e bashkisë</t>
    </r>
  </si>
  <si>
    <r>
      <rPr>
        <sz val="9.5"/>
        <rFont val="Times New Roman"/>
        <family val="1"/>
      </rPr>
      <t>Besimi i qytetarëve në politikat e bashkisë</t>
    </r>
  </si>
  <si>
    <r>
      <rPr>
        <sz val="9.5"/>
        <rFont val="Times New Roman"/>
        <family val="1"/>
      </rPr>
      <t>Eficiencë input (kosto për njësi e prodhuar)</t>
    </r>
  </si>
  <si>
    <r>
      <rPr>
        <sz val="9.5"/>
        <rFont val="Times New Roman"/>
        <family val="1"/>
      </rPr>
      <t>Burimet financiare për çdo njësi produkti</t>
    </r>
  </si>
  <si>
    <r>
      <rPr>
        <sz val="9.5"/>
        <rFont val="Times New Roman"/>
        <family val="1"/>
      </rPr>
      <t>Kosto e një ton mbetje bashkiake të mbledhur/ përpunuar etj.</t>
    </r>
  </si>
  <si>
    <r>
      <rPr>
        <sz val="11"/>
        <rFont val="Times New Roman"/>
        <family val="1"/>
      </rPr>
      <t>Njësitë e vetëqeverisjes vendore hartojnë tregues performance për të gjitha programet e shpenzimeve buxhetore që ato përdorin.  Hartimi i treguesve është detyrë e një grupi të gjerë aktorësh, si: kryetari i njësisë së vetëqeverisjes vendore, drejtuesi i programit buxhetor dhe aktorë jashtë njësisë, të cilët kanë njohuri në lidhje me programin përkatës.</t>
    </r>
  </si>
  <si>
    <r>
      <rPr>
        <sz val="11"/>
        <rFont val="Times New Roman"/>
        <family val="1"/>
      </rPr>
      <t>Nëpërmjet udhëzimeve vjetore të përgatitjes së buxhetit afatmesëm Ministria e Financave dhe Ekonomisë në bashkëpunim me ministritë e linjës mund të ndajë me njësitë e vetëqeverisjes vendore tregues standardë minimalë, bazuar në legjislacionin specifik.</t>
    </r>
  </si>
  <si>
    <r>
      <rPr>
        <sz val="11"/>
        <rFont val="Times New Roman"/>
        <family val="1"/>
      </rPr>
      <t>Për funksionet e deleguara treguesit e monitorimit të performancës duhet të jenë të njëjtë për të gjitha njësitë e vetëqeverisjes vendore. Për funksionet e veta njësitë e vetëqeverisjes vendore vendosin tregues të lidhura ngushtësisht me karakteristikat e njësisë.</t>
    </r>
  </si>
  <si>
    <r>
      <rPr>
        <b/>
        <sz val="11"/>
        <rFont val="Times New Roman"/>
        <family val="1"/>
      </rPr>
      <t>Treguesit financiarë</t>
    </r>
  </si>
  <si>
    <r>
      <rPr>
        <sz val="11"/>
        <rFont val="Times New Roman"/>
        <family val="1"/>
      </rPr>
      <t>Treguesit  financiarë  përdoren  për  të  vlerësuar  qëndrueshmërinë  financiare  të  njësisë  së  vetëqeverisjes vendore, informuar aktorët kryesorë, si: kryetarin e njësisë së vetëqeverisjes vendore, këshillin e njësisë së vetëqeverisjes  vendore,  komunitetin  vendor,  taksapaguesit,  Ministrinë  e  Financave  dhe  Ekonomisë  ose kreditorët.</t>
    </r>
  </si>
  <si>
    <r>
      <rPr>
        <sz val="11"/>
        <rFont val="Times New Roman"/>
        <family val="1"/>
      </rPr>
      <t>Analiza dhe raportimin i treguesve financiarë i mundëson njësisë të kuptojë më mirë aspektet financiare të saj dhe njësive administrative. Ky informacion i kombinuar me element të tjerë ekonomik, demografik dhe social të njësisë ndihmon analizën dhe marrjen e masave përkatëse nga ana e Ministrisë së Financave dhe Ekonomisë dhe njësive të vetëqeverisjes vendore për të bërë krahasime midis tyre dhe mbajtjen e financave vendore nën monitorim.</t>
    </r>
  </si>
  <si>
    <r>
      <rPr>
        <sz val="11"/>
        <rFont val="Times New Roman"/>
        <family val="1"/>
      </rPr>
      <t>Me anë të analizës së treguesve financiarë merret informacion në lidhje me:</t>
    </r>
  </si>
  <si>
    <r>
      <rPr>
        <sz val="11"/>
        <rFont val="Times New Roman"/>
        <family val="1"/>
      </rPr>
      <t>- Cilat janë prioritetet e njësisë së vetëqeverisjes vendore;</t>
    </r>
  </si>
  <si>
    <r>
      <rPr>
        <sz val="11"/>
        <rFont val="Times New Roman"/>
        <family val="1"/>
      </rPr>
      <t>- Çfarë burimesh ka në dispozicion njësia;</t>
    </r>
  </si>
  <si>
    <r>
      <rPr>
        <sz val="11"/>
        <rFont val="Times New Roman"/>
        <family val="1"/>
      </rPr>
      <t>- Si përdoren fondet publike të njësisë së vetëqeverisjes vendore;</t>
    </r>
  </si>
  <si>
    <r>
      <rPr>
        <sz val="11"/>
        <rFont val="Times New Roman"/>
        <family val="1"/>
      </rPr>
      <t>- Sa varet njësia nga transfertat e qeverisë qendrore;</t>
    </r>
  </si>
  <si>
    <r>
      <rPr>
        <sz val="11"/>
        <rFont val="Times New Roman"/>
        <family val="1"/>
      </rPr>
      <t>- Nëse po ruhet disiplina fiskale;</t>
    </r>
  </si>
  <si>
    <r>
      <rPr>
        <sz val="11"/>
        <rFont val="Times New Roman"/>
        <family val="1"/>
      </rPr>
      <t>- Nëse ka risqe fiskale që kërkojnë një vëmendje të veçantë.</t>
    </r>
  </si>
  <si>
    <r>
      <rPr>
        <sz val="11"/>
        <rFont val="Times New Roman"/>
        <family val="1"/>
      </rPr>
      <t>Analiza financiare duhet të vlerësohet përgjatë viteve. Në këtë mënyrë monitorohen ndryshimet e kushteve financiare bazuar në të njëjtit tregues financiarë për të gjitha njësitë e vetëqeverisjes vendore. Bazuar në këta tregues Ministria e Financave dhe Ekonomisë jep rekomandime për njësitë e vetëqeverisjes vendore.</t>
    </r>
  </si>
  <si>
    <r>
      <rPr>
        <sz val="11"/>
        <rFont val="Times New Roman"/>
        <family val="1"/>
      </rPr>
      <t>Drejtoria që merret me buxhetin dhe financën brenda njësisë së vetëqeverisjes vendore është përgjegjëse për të përgatitur, llogaritur, përditësuar dhe raportuar treguesit financiarë. Të dhënat për të llogaritur këta tregues financiarë mund të merren nga Sistemi Informatik Financiar i Qeverisë (SIFQ) duke iu referuar të dhënave faktike. Për të dhënat e planifikuara/buxhetuara, treguesit llogariten duke përdorur të dhënat nga buxheti.</t>
    </r>
  </si>
  <si>
    <r>
      <rPr>
        <sz val="11"/>
        <rFont val="Times New Roman"/>
        <family val="1"/>
      </rPr>
      <t>Përllogaritja e këtyre treguesve financiarë do të mbështetet edhe në të dhënat që sigurohen nga Instrumente të Planifikimit Financiar ose software të ndryshëm të miratuar për njësitë e vetëqeverisjes vendore.</t>
    </r>
  </si>
  <si>
    <r>
      <rPr>
        <sz val="11"/>
        <rFont val="Times New Roman"/>
        <family val="1"/>
      </rPr>
      <t>Të dhënat për të llogaritur vlerat faktike të treguesve financiarë mblidhen në mënyrë të përvitshme. Për shifrat e parashikuara të treguesve financiare, përdoren të dhënat e programit të buxhetit dhe PBA-së. Të gjitha të dhënat për llogaritjen e treguesve financiarë janë vjetore përveç treguesve të mëposhtëm të cilët kërkojnë të dhëna të akumuluara:</t>
    </r>
  </si>
  <si>
    <r>
      <rPr>
        <sz val="11"/>
        <rFont val="Times New Roman"/>
        <family val="1"/>
      </rPr>
      <t>- Raporti i borxhit afatgjatë kundrejt totalit të të ardhurave (huamarrja është e dhënë e akumuluar për huamarrjen afatgjatë; totali i të ardhurave është e dhënë vjetore);</t>
    </r>
  </si>
  <si>
    <r>
      <rPr>
        <sz val="11"/>
        <rFont val="Times New Roman"/>
        <family val="1"/>
      </rPr>
      <t>- Raporti i borxhit afatshkurtër kundrejt të ardhurave të veta të njësisë (huamarrja është e dhënë e akumuluar për huamarrjen afatshkurtër; totali i të ardhurave nga burimet e veta është e dhënë vjetore);</t>
    </r>
  </si>
  <si>
    <r>
      <rPr>
        <sz val="11"/>
        <rFont val="Times New Roman"/>
        <family val="1"/>
      </rPr>
      <t>-  Raporti  i  detyrimeve  të papaguara  në afat  kundrejt  të  ardhurave  nga  taksat  dhe  tarifat  (detyrimet  e prapambetura kërkon të dhëna të akumuluara  nga detyrimet e papaguara; të ardhurat nga taksat dhe tarifat është e dhënë vjetore).</t>
    </r>
  </si>
  <si>
    <r>
      <rPr>
        <sz val="11"/>
        <rFont val="Times New Roman"/>
        <family val="1"/>
      </rPr>
      <t>Të gjithë treguesit financiarë llogariten dhe përditësohen në mënyrë të përvitshme dhe i referohen vitit të fundit (t-1); vitit korrent (t) dhe tri viteve të ardhshme. Treguesit financiarë raportohen çdo vit në Këshillin e njësisë së vetëqeverisjes vendore dhe në Ministrinë e Financave dhe Ekonomisë.</t>
    </r>
  </si>
  <si>
    <r>
      <rPr>
        <sz val="11"/>
        <rFont val="Times New Roman"/>
        <family val="1"/>
      </rPr>
      <t>Ministria e Financave dhe Ekonomisë i përdor treguesit e performancës dhe jep komente sipas rastit mbi objektivat e vendosur nga njësia për të cilat matet performanca.</t>
    </r>
  </si>
  <si>
    <r>
      <rPr>
        <b/>
        <sz val="9.5"/>
        <rFont val="Times New Roman"/>
        <family val="1"/>
      </rPr>
      <t>Treguesit financiarë (sipas përcaktimeve të nenit 54, të ligjit nr. 68/2017)</t>
    </r>
  </si>
  <si>
    <r>
      <rPr>
        <b/>
        <sz val="9.5"/>
        <rFont val="Times New Roman"/>
        <family val="1"/>
      </rPr>
      <t>Nr.</t>
    </r>
  </si>
  <si>
    <r>
      <rPr>
        <b/>
        <sz val="9.5"/>
        <rFont val="Times New Roman"/>
        <family val="1"/>
      </rPr>
      <t>Treguesit kyçë financiarë</t>
    </r>
  </si>
  <si>
    <r>
      <rPr>
        <b/>
        <sz val="9.5"/>
        <rFont val="Times New Roman"/>
        <family val="1"/>
      </rPr>
      <t>Kuptimi</t>
    </r>
  </si>
  <si>
    <r>
      <rPr>
        <b/>
        <sz val="9.5"/>
        <rFont val="Times New Roman"/>
        <family val="1"/>
      </rPr>
      <t>Formula</t>
    </r>
  </si>
  <si>
    <r>
      <rPr>
        <b/>
        <sz val="9.5"/>
        <rFont val="Times New Roman"/>
        <family val="1"/>
      </rPr>
      <t xml:space="preserve">Fakti viti
</t>
    </r>
    <r>
      <rPr>
        <b/>
        <sz val="9.5"/>
        <rFont val="Times New Roman"/>
        <family val="1"/>
      </rPr>
      <t>(t-1)</t>
    </r>
  </si>
  <si>
    <r>
      <rPr>
        <b/>
        <sz val="9.5"/>
        <rFont val="Times New Roman"/>
        <family val="1"/>
      </rPr>
      <t xml:space="preserve">Plani viti
</t>
    </r>
    <r>
      <rPr>
        <b/>
        <sz val="9.5"/>
        <rFont val="Times New Roman"/>
        <family val="1"/>
      </rPr>
      <t>(t)</t>
    </r>
  </si>
  <si>
    <r>
      <rPr>
        <b/>
        <sz val="9.5"/>
        <rFont val="Times New Roman"/>
        <family val="1"/>
      </rPr>
      <t xml:space="preserve">Plani viti
</t>
    </r>
    <r>
      <rPr>
        <b/>
        <sz val="9.5"/>
        <rFont val="Times New Roman"/>
        <family val="1"/>
      </rPr>
      <t>(t+1)</t>
    </r>
  </si>
  <si>
    <r>
      <rPr>
        <b/>
        <sz val="9.5"/>
        <rFont val="Times New Roman"/>
        <family val="1"/>
      </rPr>
      <t xml:space="preserve">Plani viti
</t>
    </r>
    <r>
      <rPr>
        <b/>
        <sz val="9.5"/>
        <rFont val="Times New Roman"/>
        <family val="1"/>
      </rPr>
      <t>(t+2)</t>
    </r>
  </si>
  <si>
    <r>
      <rPr>
        <b/>
        <sz val="9.5"/>
        <rFont val="Times New Roman"/>
        <family val="1"/>
      </rPr>
      <t xml:space="preserve">Plani viti
</t>
    </r>
    <r>
      <rPr>
        <b/>
        <sz val="9.5"/>
        <rFont val="Times New Roman"/>
        <family val="1"/>
      </rPr>
      <t>(t+3)</t>
    </r>
  </si>
  <si>
    <r>
      <rPr>
        <sz val="9.5"/>
        <rFont val="Times New Roman"/>
        <family val="1"/>
      </rPr>
      <t>1*</t>
    </r>
    <r>
      <rPr>
        <vertAlign val="superscript"/>
        <sz val="6"/>
        <rFont val="Times New Roman"/>
        <family val="1"/>
      </rPr>
      <t>1</t>
    </r>
  </si>
  <si>
    <r>
      <rPr>
        <sz val="9.5"/>
        <rFont val="Times New Roman"/>
        <family val="1"/>
      </rPr>
      <t>Raporti i shpenzimeve të përgjithshme ndaj të ardhurave të përgjithshme</t>
    </r>
  </si>
  <si>
    <r>
      <rPr>
        <sz val="9.5"/>
        <rFont val="Times New Roman"/>
        <family val="1"/>
      </rPr>
      <t xml:space="preserve">Ky raport tregon shpenzimet si një përqindje kundrejt të ardhurave– raporti tregon sesa shpenzon njësia për ofrimin e shërbimeve publike. Tregon marrëdhënien midis flukseve hyrëse të të ardhurave me flukset
</t>
    </r>
    <r>
      <rPr>
        <sz val="9.5"/>
        <rFont val="Times New Roman"/>
        <family val="1"/>
      </rPr>
      <t>dalëse të shpenzimeve.</t>
    </r>
  </si>
  <si>
    <r>
      <rPr>
        <sz val="9.5"/>
        <rFont val="Times New Roman"/>
        <family val="1"/>
      </rPr>
      <t>2*</t>
    </r>
  </si>
  <si>
    <r>
      <rPr>
        <sz val="9.5"/>
        <rFont val="Times New Roman"/>
        <family val="1"/>
      </rPr>
      <t>Raporti i të ardhurave të veta vendore ndaj të ardhurave të përgjithshme</t>
    </r>
  </si>
  <si>
    <r>
      <rPr>
        <sz val="9.5"/>
        <rFont val="Times New Roman"/>
        <family val="1"/>
      </rPr>
      <t>Tregon qëndrueshmërinë fiskale të njësisë. Rritja e raportit në vite tregon se njësia nuk mbështetet vetëm në burime të jashtme (si transfertat e qeverisë qendrore, grantet etj.)</t>
    </r>
  </si>
  <si>
    <r>
      <rPr>
        <sz val="9.5"/>
        <rFont val="Times New Roman"/>
        <family val="1"/>
      </rPr>
      <t>3*</t>
    </r>
  </si>
  <si>
    <r>
      <rPr>
        <sz val="9.5"/>
        <rFont val="Times New Roman"/>
        <family val="1"/>
      </rPr>
      <t>Raporti i të ardhurave faktike nga taksat dhe tarifat vendore ndaj planit të tyre</t>
    </r>
  </si>
  <si>
    <r>
      <rPr>
        <sz val="9.5"/>
        <rFont val="Times New Roman"/>
        <family val="1"/>
      </rPr>
      <t xml:space="preserve">Një diferencë e madhe ose në rritje midis të ardhurave të arkëtuara dhe atyre të planifikuara përgjatë viteve mund të tregojë një rënie të përgjithshme të ekonomisë vendore. Nëse kjo diference është e përhershme atëherë problem është mbledhja e taksave dhe tarifave vendore që mund të jetë për shkak të procedurave, barrës së lartë fiskale,
</t>
    </r>
    <r>
      <rPr>
        <sz val="9.5"/>
        <rFont val="Times New Roman"/>
        <family val="1"/>
      </rPr>
      <t>ose parashikim i pasaktë.</t>
    </r>
  </si>
  <si>
    <r>
      <rPr>
        <sz val="9.5"/>
        <rFont val="Times New Roman"/>
        <family val="1"/>
      </rPr>
      <t>4*</t>
    </r>
  </si>
  <si>
    <r>
      <rPr>
        <sz val="9.5"/>
        <rFont val="Times New Roman"/>
        <family val="1"/>
      </rPr>
      <t>Raporti i</t>
    </r>
  </si>
  <si>
    <r>
      <rPr>
        <sz val="9.5"/>
        <rFont val="Times New Roman"/>
        <family val="1"/>
      </rPr>
      <t>Një normë e lartë një menaxhim të</t>
    </r>
  </si>
  <si>
    <r>
      <rPr>
        <sz val="9.5"/>
        <rFont val="Times New Roman"/>
        <family val="1"/>
      </rPr>
      <t>shpenzimeve për</t>
    </r>
  </si>
  <si>
    <r>
      <rPr>
        <sz val="9.5"/>
        <rFont val="Times New Roman"/>
        <family val="1"/>
      </rPr>
      <t>mirë të financave vendore duke</t>
    </r>
  </si>
  <si>
    <r>
      <rPr>
        <sz val="9.5"/>
        <rFont val="Times New Roman"/>
        <family val="1"/>
      </rPr>
      <t>investime kapitale</t>
    </r>
  </si>
  <si>
    <r>
      <rPr>
        <sz val="9.5"/>
        <rFont val="Times New Roman"/>
        <family val="1"/>
      </rPr>
      <t>ofruar përmirësime në shërbimet</t>
    </r>
  </si>
  <si>
    <r>
      <rPr>
        <sz val="9.5"/>
        <rFont val="Times New Roman"/>
        <family val="1"/>
      </rPr>
      <t>ndaj shpenzimeve të</t>
    </r>
  </si>
  <si>
    <r>
      <rPr>
        <sz val="9.5"/>
        <rFont val="Times New Roman"/>
        <family val="1"/>
      </rPr>
      <t>vendore.</t>
    </r>
  </si>
  <si>
    <r>
      <rPr>
        <sz val="9.5"/>
        <rFont val="Times New Roman"/>
        <family val="1"/>
      </rPr>
      <t>përgjithshme</t>
    </r>
  </si>
  <si>
    <r>
      <rPr>
        <sz val="9.5"/>
        <rFont val="Times New Roman"/>
        <family val="1"/>
      </rPr>
      <t>Rritja e raportit përgjatë viteve mund</t>
    </r>
  </si>
  <si>
    <r>
      <rPr>
        <sz val="9.5"/>
        <rFont val="Times New Roman"/>
        <family val="1"/>
      </rPr>
      <t>të shpjegohet edhe me shërbime</t>
    </r>
  </si>
  <si>
    <r>
      <rPr>
        <sz val="9.5"/>
        <rFont val="Times New Roman"/>
        <family val="1"/>
      </rPr>
      <t>shtesë, infrastrukturë e re, pasuri të</t>
    </r>
  </si>
  <si>
    <r>
      <rPr>
        <sz val="9.5"/>
        <rFont val="Times New Roman"/>
        <family val="1"/>
      </rPr>
      <t>paluajtshme të shtuara, funksione të</t>
    </r>
  </si>
  <si>
    <r>
      <rPr>
        <sz val="9.5"/>
        <rFont val="Times New Roman"/>
        <family val="1"/>
      </rPr>
      <t>reja të marra që kanë nevojë për</t>
    </r>
  </si>
  <si>
    <r>
      <rPr>
        <sz val="9.5"/>
        <rFont val="Times New Roman"/>
        <family val="1"/>
      </rPr>
      <t>investime etj.</t>
    </r>
  </si>
  <si>
    <r>
      <rPr>
        <sz val="9.5"/>
        <rFont val="Times New Roman"/>
        <family val="1"/>
      </rPr>
      <t>5*</t>
    </r>
  </si>
  <si>
    <r>
      <rPr>
        <sz val="9.5"/>
        <rFont val="Times New Roman"/>
        <family val="1"/>
      </rPr>
      <t xml:space="preserve">Raporti i
</t>
    </r>
    <r>
      <rPr>
        <sz val="9.5"/>
        <rFont val="Times New Roman"/>
        <family val="1"/>
      </rPr>
      <t>shpenzimeve për</t>
    </r>
  </si>
  <si>
    <r>
      <rPr>
        <sz val="9.5"/>
        <rFont val="Times New Roman"/>
        <family val="1"/>
      </rPr>
      <t xml:space="preserve">Rritja në vite e peshës së
</t>
    </r>
    <r>
      <rPr>
        <sz val="9.5"/>
        <rFont val="Times New Roman"/>
        <family val="1"/>
      </rPr>
      <t>shpenzimeve të personelit ndaj</t>
    </r>
  </si>
  <si>
    <r>
      <rPr>
        <vertAlign val="superscript"/>
        <sz val="6"/>
        <rFont val="Times New Roman"/>
        <family val="1"/>
      </rPr>
      <t xml:space="preserve">1 </t>
    </r>
    <r>
      <rPr>
        <sz val="9.5"/>
        <rFont val="Times New Roman"/>
        <family val="1"/>
      </rPr>
      <t>Treguesit me ketë shenjë gjenerohen në mënyrë automatike nga Instrumenti i Planifikimit Financiar për njësitë e vetëqeverisjes vendore</t>
    </r>
  </si>
  <si>
    <r>
      <rPr>
        <sz val="9.5"/>
        <rFont val="Times New Roman"/>
        <family val="1"/>
      </rPr>
      <t>personelin ndaj shpenzimeve të përgjithshme</t>
    </r>
  </si>
  <si>
    <r>
      <rPr>
        <sz val="9.5"/>
        <rFont val="Times New Roman"/>
        <family val="1"/>
      </rPr>
      <t xml:space="preserve">shpenzimeve të përgjithshme mund të tregojë ulje të shpenzimeve për investime/operative, ose faktin se produktiviteti i personelit është në rënie.
</t>
    </r>
    <r>
      <rPr>
        <sz val="9.5"/>
        <rFont val="Times New Roman"/>
        <family val="1"/>
      </rPr>
      <t xml:space="preserve">Një rritje e këtij raport mund të tregojë gjithashtu se qeveria po ofron më shumë shërbime (duke marrë funksionet të reja, duke rritur
</t>
    </r>
    <r>
      <rPr>
        <sz val="9.5"/>
        <rFont val="Times New Roman"/>
        <family val="1"/>
      </rPr>
      <t>volumin e shërbimeve ose cilësinë e tij).</t>
    </r>
  </si>
  <si>
    <r>
      <rPr>
        <sz val="9.5"/>
        <rFont val="Times New Roman"/>
        <family val="1"/>
      </rPr>
      <t>6*</t>
    </r>
  </si>
  <si>
    <r>
      <rPr>
        <sz val="9.5"/>
        <rFont val="Times New Roman"/>
        <family val="1"/>
      </rPr>
      <t>Raporti i huamarrjes afatgjatë ndaj  të ardhurave të përgjithshme</t>
    </r>
  </si>
  <si>
    <r>
      <rPr>
        <sz val="9.5"/>
        <rFont val="Times New Roman"/>
        <family val="1"/>
      </rPr>
      <t xml:space="preserve">Afatgjatë mbi një vit
</t>
    </r>
    <r>
      <rPr>
        <sz val="9.5"/>
        <rFont val="Times New Roman"/>
        <family val="1"/>
      </rPr>
      <t xml:space="preserve">Një raport i ulët tregon që NJQV-ja është në gjendje të paguajë detyrimet e saj të borxhit (principali plus interesat).
</t>
    </r>
    <r>
      <rPr>
        <sz val="9.5"/>
        <rFont val="Times New Roman"/>
        <family val="1"/>
      </rPr>
      <t xml:space="preserve">Nëse NJQV-ja po paguan një përqindje të lartë të të ardhurave totale në shërbimin e borxhit, ato mund të detyrohen të ulin shërbimet
</t>
    </r>
    <r>
      <rPr>
        <sz val="9.5"/>
        <rFont val="Times New Roman"/>
        <family val="1"/>
      </rPr>
      <t>e tjera lokale.</t>
    </r>
  </si>
  <si>
    <r>
      <rPr>
        <sz val="9.5"/>
        <rFont val="Times New Roman"/>
        <family val="1"/>
      </rPr>
      <t>7*</t>
    </r>
  </si>
  <si>
    <r>
      <rPr>
        <sz val="9.5"/>
        <rFont val="Times New Roman"/>
        <family val="1"/>
      </rPr>
      <t>Raporti i huamarrjes afatgjatë ndaj të ardhurave të veta</t>
    </r>
  </si>
  <si>
    <r>
      <rPr>
        <sz val="9.5"/>
        <rFont val="Times New Roman"/>
        <family val="1"/>
      </rPr>
      <t xml:space="preserve">I njëjti interpretim si më sipër.
</t>
    </r>
    <r>
      <rPr>
        <sz val="9.5"/>
        <rFont val="Times New Roman"/>
        <family val="1"/>
      </rPr>
      <t xml:space="preserve">Raporti në këtë rast tregon qartë një varësi midis shërbimit të borxhit / shlyerjes me anë të burimeve të veta
</t>
    </r>
    <r>
      <rPr>
        <sz val="9.5"/>
        <rFont val="Times New Roman"/>
        <family val="1"/>
      </rPr>
      <t>financiare të njësisë së vetëqeverisjes vendore</t>
    </r>
  </si>
  <si>
    <r>
      <rPr>
        <sz val="6.5"/>
        <rFont val="Georgia"/>
        <family val="1"/>
      </rPr>
      <t xml:space="preserve">Borxhi afatgjatë i akumuluar
</t>
    </r>
    <r>
      <rPr>
        <sz val="6.5"/>
        <rFont val="Georgia"/>
        <family val="1"/>
      </rPr>
      <t xml:space="preserve">Të ardhurat e Veta       </t>
    </r>
    <r>
      <rPr>
        <vertAlign val="superscript"/>
        <sz val="9.5"/>
        <rFont val="Times New Roman"/>
        <family val="1"/>
      </rPr>
      <t>*100</t>
    </r>
  </si>
  <si>
    <r>
      <rPr>
        <sz val="9.5"/>
        <rFont val="Times New Roman"/>
        <family val="1"/>
      </rPr>
      <t>8*</t>
    </r>
  </si>
  <si>
    <r>
      <rPr>
        <sz val="9.5"/>
        <rFont val="Times New Roman"/>
        <family val="1"/>
      </rPr>
      <t>Raporti i huamarrjes afatshkurtër ndaj të ardhurave të përgjithshme</t>
    </r>
  </si>
  <si>
    <r>
      <rPr>
        <sz val="9.5"/>
        <rFont val="Times New Roman"/>
        <family val="1"/>
      </rPr>
      <t xml:space="preserve">Afatshkurtër  nën një vit
</t>
    </r>
    <r>
      <rPr>
        <sz val="9.5"/>
        <rFont val="Times New Roman"/>
        <family val="1"/>
      </rPr>
      <t xml:space="preserve">Tregon aftësinë e njësisë vendore për të respektuar detyrimet afatshkurtra. Rritja e detyrimeve korrente afatshkurtra si % kundrejt të ardhurave në fund të vitit tregon një situatë negative në lidhje me likuiditetet dhe / ose problem me shpenzimet të cilat realizohen me borxh.
</t>
    </r>
    <r>
      <rPr>
        <sz val="9.5"/>
        <rFont val="Times New Roman"/>
        <family val="1"/>
      </rPr>
      <t>Një raport i ulët tregon se borxhi afatshkurtër mund të shlyhet</t>
    </r>
  </si>
  <si>
    <r>
      <rPr>
        <sz val="6.5"/>
        <rFont val="Georgia"/>
        <family val="1"/>
      </rPr>
      <t xml:space="preserve">Borxhi afatshkurtër
</t>
    </r>
    <r>
      <rPr>
        <sz val="6.5"/>
        <rFont val="Georgia"/>
        <family val="1"/>
      </rPr>
      <t xml:space="preserve">Të ardhurat e përgjithshm </t>
    </r>
    <r>
      <rPr>
        <vertAlign val="superscript"/>
        <sz val="9.5"/>
        <rFont val="Times New Roman"/>
        <family val="1"/>
      </rPr>
      <t xml:space="preserve">*100
</t>
    </r>
    <r>
      <rPr>
        <sz val="6.5"/>
        <rFont val="Georgia"/>
        <family val="1"/>
      </rPr>
      <t>e</t>
    </r>
  </si>
  <si>
    <r>
      <rPr>
        <sz val="9.5"/>
        <rFont val="Times New Roman"/>
        <family val="1"/>
      </rPr>
      <t xml:space="preserve">lehtësisht me anë të të ardhurave
</t>
    </r>
    <r>
      <rPr>
        <sz val="9.5"/>
        <rFont val="Times New Roman"/>
        <family val="1"/>
      </rPr>
      <t>vjetore të njësisë.</t>
    </r>
  </si>
  <si>
    <r>
      <rPr>
        <sz val="9.5"/>
        <rFont val="Times New Roman"/>
        <family val="1"/>
      </rPr>
      <t>9*</t>
    </r>
  </si>
  <si>
    <r>
      <rPr>
        <sz val="9.5"/>
        <rFont val="Times New Roman"/>
        <family val="1"/>
      </rPr>
      <t>Raporti i  detyrimeve tatimore të pa- arkëtuara në kohë ndaj të ardhurave tatimore</t>
    </r>
  </si>
  <si>
    <r>
      <rPr>
        <sz val="9.5"/>
        <rFont val="Times New Roman"/>
        <family val="1"/>
      </rPr>
      <t xml:space="preserve">Përfaqëson     detyrimet     fiskale     të papaguara    në    kohë    për    njësinë vendore.
</t>
    </r>
    <r>
      <rPr>
        <sz val="9.5"/>
        <rFont val="Times New Roman"/>
        <family val="1"/>
      </rPr>
      <t xml:space="preserve">Një normë e lartë e detyrimeve të akumuluara kundrejt totalit të të ardhurave të njësisë nga taksat dhe tarifat mund të tregojë procedura jo të mira; barrë e lartë fiskale; rënie të
</t>
    </r>
    <r>
      <rPr>
        <sz val="9.5"/>
        <rFont val="Times New Roman"/>
        <family val="1"/>
      </rPr>
      <t>ekonomisë vendore.</t>
    </r>
  </si>
  <si>
    <r>
      <rPr>
        <sz val="9.5"/>
        <rFont val="Times New Roman"/>
        <family val="1"/>
      </rPr>
      <t>Raporti i shpenzimeve që bën njësia si</t>
    </r>
  </si>
  <si>
    <r>
      <rPr>
        <sz val="6.5"/>
        <rFont val="Georgia"/>
        <family val="1"/>
      </rPr>
      <t xml:space="preserve">Shpenzimet e njësisë për PPP Shpenzimet e përgjithshem të njësi   </t>
    </r>
    <r>
      <rPr>
        <vertAlign val="superscript"/>
        <sz val="9.5"/>
        <rFont val="Times New Roman"/>
        <family val="1"/>
      </rPr>
      <t xml:space="preserve">*100
</t>
    </r>
    <r>
      <rPr>
        <sz val="6.5"/>
        <rFont val="Georgia"/>
        <family val="1"/>
      </rPr>
      <t>së</t>
    </r>
  </si>
  <si>
    <r>
      <rPr>
        <sz val="9.5"/>
        <rFont val="Times New Roman"/>
        <family val="1"/>
      </rPr>
      <t>pjesë e të gjitha skemave PPP ku ajo</t>
    </r>
  </si>
  <si>
    <r>
      <rPr>
        <sz val="9.5"/>
        <rFont val="Times New Roman"/>
        <family val="1"/>
      </rPr>
      <t>partneritetet publike-</t>
    </r>
  </si>
  <si>
    <r>
      <rPr>
        <sz val="9.5"/>
        <rFont val="Times New Roman"/>
        <family val="1"/>
      </rPr>
      <t>është palë nuk duhet të jetë më shumë</t>
    </r>
  </si>
  <si>
    <r>
      <rPr>
        <sz val="9.5"/>
        <rFont val="Times New Roman"/>
        <family val="1"/>
      </rPr>
      <t>private ndaj</t>
    </r>
  </si>
  <si>
    <r>
      <rPr>
        <sz val="9.5"/>
        <rFont val="Times New Roman"/>
        <family val="1"/>
      </rPr>
      <t>sesa      5%      e      shpenzimeve      të</t>
    </r>
  </si>
  <si>
    <r>
      <rPr>
        <sz val="9.5"/>
        <rFont val="Times New Roman"/>
        <family val="1"/>
      </rPr>
      <t>shpenzimeve të</t>
    </r>
  </si>
  <si>
    <r>
      <rPr>
        <sz val="9.5"/>
        <rFont val="Times New Roman"/>
        <family val="1"/>
      </rPr>
      <t>përgjithshme të saj.</t>
    </r>
  </si>
  <si>
    <r>
      <rPr>
        <sz val="9.5"/>
        <rFont val="Times New Roman"/>
        <family val="1"/>
      </rPr>
      <t>Raporte më të larta tregojnë se njësia</t>
    </r>
  </si>
  <si>
    <r>
      <rPr>
        <sz val="9.5"/>
        <rFont val="Times New Roman"/>
        <family val="1"/>
      </rPr>
      <t>është në kundërshtim me</t>
    </r>
  </si>
  <si>
    <r>
      <rPr>
        <sz val="9.5"/>
        <rFont val="Times New Roman"/>
        <family val="1"/>
      </rPr>
      <t>parashikimet ligjore numër</t>
    </r>
  </si>
  <si>
    <r>
      <rPr>
        <sz val="9.5"/>
        <rFont val="Times New Roman"/>
        <family val="1"/>
      </rPr>
      <t>9936/2008 “Për menaxhimin e</t>
    </r>
  </si>
  <si>
    <r>
      <rPr>
        <sz val="9.5"/>
        <rFont val="Times New Roman"/>
        <family val="1"/>
      </rPr>
      <t>sistemit buxhetor në RSH”, i</t>
    </r>
  </si>
  <si>
    <r>
      <rPr>
        <sz val="9.5"/>
        <rFont val="Times New Roman"/>
        <family val="1"/>
      </rPr>
      <t>ndryshuar.</t>
    </r>
  </si>
  <si>
    <r>
      <rPr>
        <sz val="9.5"/>
        <rFont val="Times New Roman"/>
        <family val="1"/>
      </rPr>
      <t>11*</t>
    </r>
  </si>
  <si>
    <r>
      <rPr>
        <sz val="9.5"/>
        <rFont val="Times New Roman"/>
        <family val="1"/>
      </rPr>
      <t>Një raport i lartë tregon ndërmarrjen</t>
    </r>
  </si>
  <si>
    <r>
      <rPr>
        <sz val="9.5"/>
        <rFont val="Times New Roman"/>
        <family val="1"/>
      </rPr>
      <t>e politikave të reja ose masa në</t>
    </r>
  </si>
  <si>
    <r>
      <rPr>
        <sz val="9.5"/>
        <rFont val="Times New Roman"/>
        <family val="1"/>
      </rPr>
      <t>politikat e kujdesit</t>
    </r>
  </si>
  <si>
    <r>
      <rPr>
        <sz val="9.5"/>
        <rFont val="Times New Roman"/>
        <family val="1"/>
      </rPr>
      <t>fushën e shërbimeve sociale ose rritje</t>
    </r>
  </si>
  <si>
    <r>
      <rPr>
        <sz val="9.5"/>
        <rFont val="Times New Roman"/>
        <family val="1"/>
      </rPr>
      <t>shoqëror ndaj</t>
    </r>
  </si>
  <si>
    <r>
      <rPr>
        <sz val="9.5"/>
        <rFont val="Times New Roman"/>
        <family val="1"/>
      </rPr>
      <t>të numrit të përfituesve të këtyre</t>
    </r>
  </si>
  <si>
    <r>
      <rPr>
        <sz val="9.5"/>
        <rFont val="Times New Roman"/>
        <family val="1"/>
      </rPr>
      <t>politikave/masave.</t>
    </r>
  </si>
  <si>
    <r>
      <rPr>
        <sz val="9.5"/>
        <rFont val="Times New Roman"/>
        <family val="1"/>
      </rPr>
      <t>Njësia përdor fonde për politika që</t>
    </r>
  </si>
  <si>
    <r>
      <rPr>
        <sz val="6.5"/>
        <rFont val="Georgia"/>
        <family val="1"/>
      </rPr>
      <t xml:space="preserve">Shpenzimet për çështjet e barazisë gjinore
</t>
    </r>
    <r>
      <rPr>
        <sz val="9.5"/>
        <rFont val="Times New Roman"/>
        <family val="1"/>
      </rPr>
      <t xml:space="preserve">*100
</t>
    </r>
    <r>
      <rPr>
        <sz val="6.5"/>
        <rFont val="Georgia"/>
        <family val="1"/>
      </rPr>
      <t>Shpenzimet e përgjthshme</t>
    </r>
  </si>
  <si>
    <r>
      <rPr>
        <sz val="9.5"/>
        <rFont val="Times New Roman"/>
        <family val="1"/>
      </rPr>
      <t>mbështesin çështjet gjinore dhe një</t>
    </r>
  </si>
  <si>
    <r>
      <rPr>
        <sz val="9.5"/>
        <rFont val="Times New Roman"/>
        <family val="1"/>
      </rPr>
      <t>politikat që</t>
    </r>
  </si>
  <si>
    <r>
      <rPr>
        <sz val="9.5"/>
        <rFont val="Times New Roman"/>
        <family val="1"/>
      </rPr>
      <t>raport në rritje përgjatë viteve tregon</t>
    </r>
  </si>
  <si>
    <r>
      <rPr>
        <sz val="9.5"/>
        <rFont val="Times New Roman"/>
        <family val="1"/>
      </rPr>
      <t>mbështesin barazinë</t>
    </r>
  </si>
  <si>
    <r>
      <rPr>
        <sz val="9.5"/>
        <rFont val="Times New Roman"/>
        <family val="1"/>
      </rPr>
      <t>angazhimin në rritje të njësisë në këtë</t>
    </r>
  </si>
  <si>
    <r>
      <rPr>
        <sz val="9.5"/>
        <rFont val="Times New Roman"/>
        <family val="1"/>
      </rPr>
      <t>gjinore ndaj</t>
    </r>
  </si>
  <si>
    <r>
      <rPr>
        <sz val="9.5"/>
        <rFont val="Times New Roman"/>
        <family val="1"/>
      </rPr>
      <t>fushë.</t>
    </r>
  </si>
  <si>
    <r>
      <rPr>
        <sz val="11"/>
        <rFont val="Times New Roman"/>
        <family val="1"/>
      </rPr>
      <t>ANEKSI NR. 1</t>
    </r>
  </si>
  <si>
    <r>
      <rPr>
        <sz val="11"/>
        <rFont val="Times New Roman"/>
        <family val="1"/>
      </rPr>
      <t>RAPORTI I SHPENZIMEVE SIPAS PROGRAMEVE</t>
    </r>
  </si>
  <si>
    <r>
      <rPr>
        <sz val="7.5"/>
        <rFont val="Times New Roman"/>
        <family val="1"/>
      </rPr>
      <t>në 000/lekë</t>
    </r>
  </si>
  <si>
    <r>
      <rPr>
        <b/>
        <sz val="7.5"/>
        <rFont val="Times New Roman"/>
        <family val="1"/>
      </rPr>
      <t>Emri i grupit</t>
    </r>
  </si>
  <si>
    <r>
      <rPr>
        <b/>
        <sz val="7.5"/>
        <rFont val="Times New Roman"/>
        <family val="1"/>
      </rPr>
      <t>Kodi i grupit</t>
    </r>
  </si>
  <si>
    <r>
      <rPr>
        <b/>
        <sz val="7.5"/>
        <rFont val="Times New Roman"/>
        <family val="1"/>
      </rPr>
      <t>Programet</t>
    </r>
  </si>
  <si>
    <r>
      <rPr>
        <b/>
        <sz val="7.5"/>
        <color rgb="FFC00000"/>
        <rFont val="Times New Roman"/>
        <family val="1"/>
      </rPr>
      <t>Shpenzimet e njësisë së vetëqeverisjes vendore</t>
    </r>
  </si>
  <si>
    <r>
      <rPr>
        <b/>
        <sz val="7.5"/>
        <color rgb="FFC00000"/>
        <rFont val="Times New Roman"/>
        <family val="1"/>
      </rPr>
      <t xml:space="preserve">(2)
</t>
    </r>
    <r>
      <rPr>
        <b/>
        <sz val="7.5"/>
        <rFont val="Times New Roman"/>
        <family val="1"/>
      </rPr>
      <t xml:space="preserve">PBA
</t>
    </r>
    <r>
      <rPr>
        <b/>
        <sz val="7.5"/>
        <rFont val="Times New Roman"/>
        <family val="1"/>
      </rPr>
      <t xml:space="preserve">Viti
</t>
    </r>
    <r>
      <rPr>
        <b/>
        <u/>
        <sz val="7.5"/>
        <rFont val="Times New Roman"/>
        <family val="1"/>
      </rPr>
      <t>            </t>
    </r>
  </si>
  <si>
    <r>
      <rPr>
        <b/>
        <sz val="7.5"/>
        <color rgb="FFC00000"/>
        <rFont val="Times New Roman"/>
        <family val="1"/>
      </rPr>
      <t xml:space="preserve">(5)
</t>
    </r>
    <r>
      <rPr>
        <b/>
        <sz val="7.5"/>
        <rFont val="Times New Roman"/>
        <family val="1"/>
      </rPr>
      <t xml:space="preserve">Buxheti vjetor
</t>
    </r>
    <r>
      <rPr>
        <b/>
        <sz val="7.5"/>
        <rFont val="Times New Roman"/>
        <family val="1"/>
      </rPr>
      <t>Plani i Periudhës/progresiv</t>
    </r>
  </si>
  <si>
    <r>
      <rPr>
        <b/>
        <sz val="7.5"/>
        <color rgb="FFC00000"/>
        <rFont val="Times New Roman"/>
        <family val="1"/>
      </rPr>
      <t xml:space="preserve">(6)
</t>
    </r>
    <r>
      <rPr>
        <b/>
        <sz val="7.5"/>
        <rFont val="Times New Roman"/>
        <family val="1"/>
      </rPr>
      <t xml:space="preserve">Fakti
</t>
    </r>
    <r>
      <rPr>
        <b/>
        <sz val="7.5"/>
        <rFont val="Times New Roman"/>
        <family val="1"/>
      </rPr>
      <t>i Periudhës/progresiv</t>
    </r>
  </si>
  <si>
    <r>
      <rPr>
        <b/>
        <sz val="7.5"/>
        <color rgb="FFC00000"/>
        <rFont val="Times New Roman"/>
        <family val="1"/>
      </rPr>
      <t xml:space="preserve">(7)=(6)-(5)
</t>
    </r>
    <r>
      <rPr>
        <b/>
        <sz val="7.5"/>
        <rFont val="Times New Roman"/>
        <family val="1"/>
      </rPr>
      <t>Diferenca</t>
    </r>
  </si>
  <si>
    <r>
      <rPr>
        <b/>
        <sz val="7.5"/>
        <rFont val="Times New Roman"/>
        <family val="1"/>
      </rPr>
      <t>Titulli</t>
    </r>
  </si>
  <si>
    <r>
      <rPr>
        <b/>
        <sz val="7.5"/>
        <rFont val="Times New Roman"/>
        <family val="1"/>
      </rPr>
      <t>Emërtimi</t>
    </r>
  </si>
  <si>
    <r>
      <rPr>
        <b/>
        <sz val="7.5"/>
        <rFont val="Times New Roman"/>
        <family val="1"/>
      </rPr>
      <t>.........</t>
    </r>
  </si>
  <si>
    <r>
      <rPr>
        <b/>
        <sz val="7.5"/>
        <rFont val="Times New Roman"/>
        <family val="1"/>
      </rPr>
      <t>...........</t>
    </r>
  </si>
  <si>
    <r>
      <rPr>
        <b/>
        <sz val="7.5"/>
        <rFont val="Times New Roman"/>
        <family val="1"/>
      </rPr>
      <t xml:space="preserve">Totali i shpenzimeve të
</t>
    </r>
    <r>
      <rPr>
        <b/>
        <sz val="7.5"/>
        <rFont val="Times New Roman"/>
        <family val="1"/>
      </rPr>
      <t>njësisë</t>
    </r>
  </si>
  <si>
    <r>
      <rPr>
        <b/>
        <sz val="7.5"/>
        <color rgb="FFC00000"/>
        <rFont val="Times New Roman"/>
        <family val="1"/>
      </rPr>
      <t>Totali</t>
    </r>
  </si>
  <si>
    <r>
      <rPr>
        <sz val="7.5"/>
        <rFont val="Times New Roman"/>
        <family val="1"/>
      </rPr>
      <t>Emri</t>
    </r>
  </si>
  <si>
    <r>
      <rPr>
        <sz val="7.5"/>
        <rFont val="Times New Roman"/>
        <family val="1"/>
      </rPr>
      <t>Firma</t>
    </r>
  </si>
  <si>
    <r>
      <rPr>
        <sz val="7.5"/>
        <rFont val="Times New Roman"/>
        <family val="1"/>
      </rPr>
      <t>Data</t>
    </r>
  </si>
  <si>
    <r>
      <rPr>
        <sz val="11"/>
        <rFont val="Times New Roman"/>
        <family val="1"/>
      </rPr>
      <t>ANEKSI 2</t>
    </r>
  </si>
  <si>
    <r>
      <rPr>
        <sz val="11"/>
        <rFont val="Times New Roman"/>
        <family val="1"/>
      </rPr>
      <t>RAPORTI I SHPENZIMEVE TË PROGRAMEVE SIPAS ARTIKUJVE</t>
    </r>
  </si>
  <si>
    <r>
      <rPr>
        <b/>
        <sz val="7.5"/>
        <color rgb="FF9A3300"/>
        <rFont val="Times New Roman"/>
        <family val="1"/>
      </rPr>
      <t>ne 000/lekë</t>
    </r>
  </si>
  <si>
    <r>
      <rPr>
        <b/>
        <sz val="7.5"/>
        <rFont val="Times New Roman"/>
        <family val="1"/>
      </rPr>
      <t>Bashkia</t>
    </r>
  </si>
  <si>
    <r>
      <rPr>
        <sz val="7.5"/>
        <rFont val="Times New Roman"/>
        <family val="1"/>
      </rPr>
      <t>.....</t>
    </r>
  </si>
  <si>
    <r>
      <rPr>
        <b/>
        <sz val="7.5"/>
        <rFont val="Times New Roman"/>
        <family val="1"/>
      </rPr>
      <t xml:space="preserve">Kodi i grupit /
</t>
    </r>
    <r>
      <rPr>
        <b/>
        <sz val="7.5"/>
        <rFont val="Times New Roman"/>
        <family val="1"/>
      </rPr>
      <t>Njësisë vendore</t>
    </r>
  </si>
  <si>
    <r>
      <rPr>
        <sz val="7.5"/>
        <rFont val="Times New Roman"/>
        <family val="1"/>
      </rPr>
      <t>....</t>
    </r>
  </si>
  <si>
    <r>
      <rPr>
        <b/>
        <sz val="7.5"/>
        <rFont val="Times New Roman"/>
        <family val="1"/>
      </rPr>
      <t>Programi</t>
    </r>
  </si>
  <si>
    <r>
      <rPr>
        <b/>
        <sz val="7.5"/>
        <rFont val="Times New Roman"/>
        <family val="1"/>
      </rPr>
      <t>Kodi i programit</t>
    </r>
  </si>
  <si>
    <r>
      <rPr>
        <b/>
        <sz val="7.5"/>
        <rFont val="Times New Roman"/>
        <family val="1"/>
      </rPr>
      <t>Art.</t>
    </r>
  </si>
  <si>
    <r>
      <rPr>
        <b/>
        <sz val="7.5"/>
        <color rgb="FF9A3300"/>
        <rFont val="Times New Roman"/>
        <family val="1"/>
      </rPr>
      <t xml:space="preserve">-1
</t>
    </r>
    <r>
      <rPr>
        <b/>
        <sz val="7.5"/>
        <rFont val="Times New Roman"/>
        <family val="1"/>
      </rPr>
      <t xml:space="preserve">Fakti
</t>
    </r>
    <r>
      <rPr>
        <b/>
        <sz val="7.5"/>
        <rFont val="Times New Roman"/>
        <family val="1"/>
      </rPr>
      <t xml:space="preserve">i vitit paraardhës Viti </t>
    </r>
    <r>
      <rPr>
        <b/>
        <u/>
        <sz val="7.5"/>
        <rFont val="Times New Roman"/>
        <family val="1"/>
      </rPr>
      <t>            </t>
    </r>
  </si>
  <si>
    <r>
      <rPr>
        <b/>
        <sz val="7.5"/>
        <color rgb="FF9A3300"/>
        <rFont val="Times New Roman"/>
        <family val="1"/>
      </rPr>
      <t xml:space="preserve">-2
</t>
    </r>
    <r>
      <rPr>
        <b/>
        <sz val="7.5"/>
        <rFont val="Times New Roman"/>
        <family val="1"/>
      </rPr>
      <t xml:space="preserve">PBA
</t>
    </r>
    <r>
      <rPr>
        <b/>
        <sz val="7.5"/>
        <rFont val="Times New Roman"/>
        <family val="1"/>
      </rPr>
      <t xml:space="preserve">Plan Viti </t>
    </r>
    <r>
      <rPr>
        <b/>
        <u/>
        <sz val="7.5"/>
        <rFont val="Times New Roman"/>
        <family val="1"/>
      </rPr>
      <t>            </t>
    </r>
  </si>
  <si>
    <r>
      <rPr>
        <b/>
        <sz val="7.5"/>
        <color rgb="FF9A3300"/>
        <rFont val="Times New Roman"/>
        <family val="1"/>
      </rPr>
      <t xml:space="preserve">-3
</t>
    </r>
    <r>
      <rPr>
        <b/>
        <sz val="7.5"/>
        <rFont val="Times New Roman"/>
        <family val="1"/>
      </rPr>
      <t xml:space="preserve">Buxheti vjetor Plan fillestar viti
</t>
    </r>
    <r>
      <rPr>
        <b/>
        <u/>
        <sz val="7.5"/>
        <rFont val="Times New Roman"/>
        <family val="1"/>
      </rPr>
      <t>                </t>
    </r>
  </si>
  <si>
    <r>
      <rPr>
        <b/>
        <sz val="7.5"/>
        <color rgb="FF9A3300"/>
        <rFont val="Times New Roman"/>
        <family val="1"/>
      </rPr>
      <t xml:space="preserve">-4
</t>
    </r>
    <r>
      <rPr>
        <b/>
        <sz val="7.5"/>
        <rFont val="Times New Roman"/>
        <family val="1"/>
      </rPr>
      <t xml:space="preserve">Buxheti vjetor
</t>
    </r>
    <r>
      <rPr>
        <b/>
        <sz val="7.5"/>
        <rFont val="Times New Roman"/>
        <family val="1"/>
      </rPr>
      <t>Plan i rishikuar Viti</t>
    </r>
    <r>
      <rPr>
        <b/>
        <u/>
        <sz val="7.5"/>
        <rFont val="Times New Roman"/>
        <family val="1"/>
      </rPr>
      <t>              </t>
    </r>
  </si>
  <si>
    <r>
      <rPr>
        <b/>
        <sz val="7.5"/>
        <color rgb="FF9A3300"/>
        <rFont val="Times New Roman"/>
        <family val="1"/>
      </rPr>
      <t xml:space="preserve">-5
</t>
    </r>
    <r>
      <rPr>
        <b/>
        <sz val="7.5"/>
        <rFont val="Times New Roman"/>
        <family val="1"/>
      </rPr>
      <t xml:space="preserve">Buxheti vjetor Plani i
</t>
    </r>
    <r>
      <rPr>
        <b/>
        <sz val="7.5"/>
        <rFont val="Times New Roman"/>
        <family val="1"/>
      </rPr>
      <t>periudhës/progresiv</t>
    </r>
  </si>
  <si>
    <r>
      <rPr>
        <b/>
        <sz val="7.5"/>
        <color rgb="FF9A3300"/>
        <rFont val="Times New Roman"/>
        <family val="1"/>
      </rPr>
      <t xml:space="preserve">-6
</t>
    </r>
    <r>
      <rPr>
        <b/>
        <sz val="7.5"/>
        <rFont val="Times New Roman"/>
        <family val="1"/>
      </rPr>
      <t xml:space="preserve">Fakti i
</t>
    </r>
    <r>
      <rPr>
        <b/>
        <sz val="7.5"/>
        <rFont val="Times New Roman"/>
        <family val="1"/>
      </rPr>
      <t>periudhës/progresiv</t>
    </r>
  </si>
  <si>
    <r>
      <rPr>
        <b/>
        <sz val="7.5"/>
        <color rgb="FF9A3300"/>
        <rFont val="Times New Roman"/>
        <family val="1"/>
      </rPr>
      <t xml:space="preserve">(7)=(6)-(5)
</t>
    </r>
    <r>
      <rPr>
        <b/>
        <sz val="7.5"/>
        <rFont val="Times New Roman"/>
        <family val="1"/>
      </rPr>
      <t>Diferenca</t>
    </r>
  </si>
  <si>
    <r>
      <rPr>
        <sz val="7.5"/>
        <rFont val="Times New Roman"/>
        <family val="1"/>
      </rPr>
      <t>Paga</t>
    </r>
  </si>
  <si>
    <r>
      <rPr>
        <sz val="7.5"/>
        <rFont val="Times New Roman"/>
        <family val="1"/>
      </rPr>
      <t>Sigurime shoqërore</t>
    </r>
  </si>
  <si>
    <r>
      <rPr>
        <sz val="7.5"/>
        <rFont val="Times New Roman"/>
        <family val="1"/>
      </rPr>
      <t>Mallra dhe shërbime të tjera</t>
    </r>
  </si>
  <si>
    <r>
      <rPr>
        <sz val="7.5"/>
        <rFont val="Times New Roman"/>
        <family val="1"/>
      </rPr>
      <t>Subvencione</t>
    </r>
  </si>
  <si>
    <r>
      <rPr>
        <sz val="7.5"/>
        <rFont val="Times New Roman"/>
        <family val="1"/>
      </rPr>
      <t>Transferta korrente të brendshme</t>
    </r>
  </si>
  <si>
    <r>
      <rPr>
        <sz val="7.5"/>
        <rFont val="Times New Roman"/>
        <family val="1"/>
      </rPr>
      <t>Transferta korrente të huaja</t>
    </r>
  </si>
  <si>
    <r>
      <rPr>
        <sz val="7.5"/>
        <rFont val="Times New Roman"/>
        <family val="1"/>
      </rPr>
      <t>Trans për buxh. fam. &amp; individ</t>
    </r>
  </si>
  <si>
    <r>
      <rPr>
        <b/>
        <i/>
        <sz val="8"/>
        <color rgb="FF9A3300"/>
        <rFont val="Times New Roman"/>
        <family val="1"/>
      </rPr>
      <t>Nëntotali</t>
    </r>
  </si>
  <si>
    <r>
      <rPr>
        <b/>
        <i/>
        <sz val="8"/>
        <color rgb="FF9A3300"/>
        <rFont val="Times New Roman"/>
        <family val="1"/>
      </rPr>
      <t>Shpenzime korrente</t>
    </r>
  </si>
  <si>
    <r>
      <rPr>
        <sz val="7.5"/>
        <rFont val="Times New Roman"/>
        <family val="1"/>
      </rPr>
      <t>Kapitale të patrupëzuara</t>
    </r>
  </si>
  <si>
    <r>
      <rPr>
        <sz val="7.5"/>
        <rFont val="Times New Roman"/>
        <family val="1"/>
      </rPr>
      <t>Kapitale të trupëzuara</t>
    </r>
  </si>
  <si>
    <r>
      <rPr>
        <sz val="7.5"/>
        <rFont val="Times New Roman"/>
        <family val="1"/>
      </rPr>
      <t>Transferta kapitale</t>
    </r>
  </si>
  <si>
    <r>
      <rPr>
        <b/>
        <i/>
        <sz val="8"/>
        <rFont val="Times New Roman"/>
        <family val="1"/>
      </rPr>
      <t>Nëntotali</t>
    </r>
  </si>
  <si>
    <r>
      <rPr>
        <b/>
        <i/>
        <sz val="8"/>
        <rFont val="Times New Roman"/>
        <family val="1"/>
      </rPr>
      <t>Shpenzime kapitale me financim të brendshëm</t>
    </r>
  </si>
  <si>
    <r>
      <rPr>
        <b/>
        <i/>
        <sz val="8"/>
        <rFont val="Times New Roman"/>
        <family val="1"/>
      </rPr>
      <t>Shpenzime kapitale me financim të huaj</t>
    </r>
  </si>
  <si>
    <r>
      <rPr>
        <b/>
        <i/>
        <sz val="8"/>
        <color rgb="FF9A3300"/>
        <rFont val="Times New Roman"/>
        <family val="1"/>
      </rPr>
      <t>Totali</t>
    </r>
  </si>
  <si>
    <r>
      <rPr>
        <b/>
        <sz val="7.5"/>
        <color rgb="FF9A3300"/>
        <rFont val="Times New Roman"/>
        <family val="1"/>
      </rPr>
      <t>Shpenzime kapitale</t>
    </r>
  </si>
  <si>
    <r>
      <rPr>
        <b/>
        <sz val="7.5"/>
        <color rgb="FF9A3300"/>
        <rFont val="Times New Roman"/>
        <family val="1"/>
      </rPr>
      <t>Totali (korrente + kapitale )</t>
    </r>
  </si>
  <si>
    <r>
      <rPr>
        <b/>
        <sz val="7.5"/>
        <rFont val="Times New Roman"/>
        <family val="1"/>
      </rPr>
      <t xml:space="preserve">Drejtuesi i
</t>
    </r>
    <r>
      <rPr>
        <b/>
        <sz val="7.5"/>
        <rFont val="Times New Roman"/>
        <family val="1"/>
      </rPr>
      <t>Ekipit Menaxhues të Programit</t>
    </r>
  </si>
  <si>
    <r>
      <rPr>
        <b/>
        <sz val="7.5"/>
        <rFont val="Times New Roman"/>
        <family val="1"/>
      </rPr>
      <t>Kryetari i Njësisë Vetëqeverisjes Vendore</t>
    </r>
  </si>
  <si>
    <r>
      <rPr>
        <sz val="11"/>
        <rFont val="Times New Roman"/>
        <family val="1"/>
      </rPr>
      <t>ANEKSI NR. 3</t>
    </r>
  </si>
  <si>
    <r>
      <rPr>
        <sz val="11"/>
        <rFont val="Times New Roman"/>
        <family val="1"/>
      </rPr>
      <t>RAPORTI PËRMBLEDHËS I REALIZIMIT TË TREGUESVE TË PERFORMANCËS/PRODUKTEVE TË PROGRAMIT</t>
    </r>
  </si>
  <si>
    <r>
      <rPr>
        <b/>
        <sz val="6"/>
        <rFont val="Times New Roman"/>
        <family val="1"/>
      </rPr>
      <t xml:space="preserve">Emri i
</t>
    </r>
    <r>
      <rPr>
        <b/>
        <sz val="6"/>
        <rFont val="Times New Roman"/>
        <family val="1"/>
      </rPr>
      <t>Grupit</t>
    </r>
  </si>
  <si>
    <r>
      <rPr>
        <b/>
        <sz val="6"/>
        <rFont val="Times New Roman"/>
        <family val="1"/>
      </rPr>
      <t>Kodi i grupit</t>
    </r>
  </si>
  <si>
    <r>
      <rPr>
        <b/>
        <sz val="6"/>
        <rFont val="Times New Roman"/>
        <family val="1"/>
      </rPr>
      <t>.....</t>
    </r>
  </si>
  <si>
    <r>
      <rPr>
        <b/>
        <sz val="6"/>
        <rFont val="Times New Roman"/>
        <family val="1"/>
      </rPr>
      <t>Programi</t>
    </r>
  </si>
  <si>
    <r>
      <rPr>
        <b/>
        <sz val="6"/>
        <rFont val="Times New Roman"/>
        <family val="1"/>
      </rPr>
      <t xml:space="preserve">Kodi i
</t>
    </r>
    <r>
      <rPr>
        <b/>
        <sz val="6"/>
        <rFont val="Times New Roman"/>
        <family val="1"/>
      </rPr>
      <t>programit</t>
    </r>
  </si>
  <si>
    <r>
      <rPr>
        <b/>
        <sz val="6"/>
        <color rgb="FFC00000"/>
        <rFont val="Times New Roman"/>
        <family val="1"/>
      </rPr>
      <t>Në 000/lekë</t>
    </r>
  </si>
  <si>
    <r>
      <rPr>
        <b/>
        <sz val="6"/>
        <color rgb="FFC00000"/>
        <rFont val="Times New Roman"/>
        <family val="1"/>
      </rPr>
      <t>I</t>
    </r>
  </si>
  <si>
    <r>
      <rPr>
        <b/>
        <sz val="6"/>
        <color rgb="FFC00000"/>
        <rFont val="Times New Roman"/>
        <family val="1"/>
      </rPr>
      <t>II</t>
    </r>
  </si>
  <si>
    <r>
      <rPr>
        <b/>
        <sz val="6"/>
        <color rgb="FFC00000"/>
        <rFont val="Times New Roman"/>
        <family val="1"/>
      </rPr>
      <t>III</t>
    </r>
  </si>
  <si>
    <r>
      <rPr>
        <b/>
        <sz val="6"/>
        <color rgb="FFC00000"/>
        <rFont val="Times New Roman"/>
        <family val="1"/>
      </rPr>
      <t>IV</t>
    </r>
  </si>
  <si>
    <r>
      <rPr>
        <b/>
        <sz val="6"/>
        <color rgb="FFC00000"/>
        <rFont val="Times New Roman"/>
        <family val="1"/>
      </rPr>
      <t>Luhatjet në koston për njësi</t>
    </r>
  </si>
  <si>
    <r>
      <rPr>
        <b/>
        <sz val="6"/>
        <rFont val="Times New Roman"/>
        <family val="1"/>
      </rPr>
      <t>Koment e</t>
    </r>
  </si>
  <si>
    <r>
      <rPr>
        <b/>
        <sz val="6"/>
        <rFont val="Times New Roman"/>
        <family val="1"/>
      </rPr>
      <t>Kodi</t>
    </r>
  </si>
  <si>
    <r>
      <rPr>
        <b/>
        <sz val="6"/>
        <rFont val="Times New Roman"/>
        <family val="1"/>
      </rPr>
      <t>Emërtimi i treguesit të performancës/ produktit</t>
    </r>
  </si>
  <si>
    <r>
      <rPr>
        <b/>
        <sz val="6"/>
        <rFont val="Times New Roman"/>
        <family val="1"/>
      </rPr>
      <t>Njësia matëse</t>
    </r>
  </si>
  <si>
    <r>
      <rPr>
        <b/>
        <sz val="6"/>
        <rFont val="Times New Roman"/>
        <family val="1"/>
      </rPr>
      <t xml:space="preserve">Sasia faktike (sipas vitit </t>
    </r>
    <r>
      <rPr>
        <b/>
        <sz val="6"/>
        <color rgb="FF9A3300"/>
        <rFont val="Times New Roman"/>
        <family val="1"/>
      </rPr>
      <t>paraardhës e</t>
    </r>
    <r>
      <rPr>
        <b/>
        <sz val="6"/>
        <rFont val="Times New Roman"/>
        <family val="1"/>
      </rPr>
      <t>)</t>
    </r>
  </si>
  <si>
    <r>
      <rPr>
        <b/>
        <sz val="6"/>
        <rFont val="Times New Roman"/>
        <family val="1"/>
      </rPr>
      <t xml:space="preserve">Shpenzime t
</t>
    </r>
    <r>
      <rPr>
        <b/>
        <sz val="6"/>
        <rFont val="Times New Roman"/>
        <family val="1"/>
      </rPr>
      <t xml:space="preserve">(sipas vitit </t>
    </r>
    <r>
      <rPr>
        <b/>
        <sz val="6"/>
        <color rgb="FF9A3300"/>
        <rFont val="Times New Roman"/>
        <family val="1"/>
      </rPr>
      <t>paraardhës e</t>
    </r>
    <r>
      <rPr>
        <b/>
        <sz val="6"/>
        <rFont val="Times New Roman"/>
        <family val="1"/>
      </rPr>
      <t>)</t>
    </r>
  </si>
  <si>
    <r>
      <rPr>
        <b/>
        <sz val="6"/>
        <rFont val="Times New Roman"/>
        <family val="1"/>
      </rPr>
      <t xml:space="preserve">Kosto për njësi (sipas vitit </t>
    </r>
    <r>
      <rPr>
        <b/>
        <sz val="6"/>
        <color rgb="FF9A3300"/>
        <rFont val="Times New Roman"/>
        <family val="1"/>
      </rPr>
      <t>paraardhës</t>
    </r>
    <r>
      <rPr>
        <b/>
        <sz val="6"/>
        <rFont val="Times New Roman"/>
        <family val="1"/>
      </rPr>
      <t>)</t>
    </r>
  </si>
  <si>
    <r>
      <rPr>
        <b/>
        <sz val="6"/>
        <rFont val="Times New Roman"/>
        <family val="1"/>
      </rPr>
      <t xml:space="preserve">Sasia (sipas </t>
    </r>
    <r>
      <rPr>
        <b/>
        <sz val="6"/>
        <color rgb="FF9A3300"/>
        <rFont val="Times New Roman"/>
        <family val="1"/>
      </rPr>
      <t xml:space="preserve">planit </t>
    </r>
    <r>
      <rPr>
        <b/>
        <sz val="6"/>
        <rFont val="Times New Roman"/>
        <family val="1"/>
      </rPr>
      <t>të vitit korren t)</t>
    </r>
  </si>
  <si>
    <r>
      <rPr>
        <b/>
        <sz val="6"/>
        <rFont val="Times New Roman"/>
        <family val="1"/>
      </rPr>
      <t xml:space="preserve">Shpenzim et
</t>
    </r>
    <r>
      <rPr>
        <b/>
        <sz val="6"/>
        <rFont val="Times New Roman"/>
        <family val="1"/>
      </rPr>
      <t xml:space="preserve">(sipas </t>
    </r>
    <r>
      <rPr>
        <b/>
        <sz val="6"/>
        <color rgb="FF9A3300"/>
        <rFont val="Times New Roman"/>
        <family val="1"/>
      </rPr>
      <t xml:space="preserve">planit </t>
    </r>
    <r>
      <rPr>
        <b/>
        <sz val="6"/>
        <rFont val="Times New Roman"/>
        <family val="1"/>
      </rPr>
      <t>të vitit korrent)</t>
    </r>
  </si>
  <si>
    <r>
      <rPr>
        <b/>
        <sz val="6"/>
        <rFont val="Times New Roman"/>
        <family val="1"/>
      </rPr>
      <t xml:space="preserve">Kosto për njësi (sipas </t>
    </r>
    <r>
      <rPr>
        <b/>
        <sz val="6"/>
        <color rgb="FF9A3300"/>
        <rFont val="Times New Roman"/>
        <family val="1"/>
      </rPr>
      <t xml:space="preserve">planit </t>
    </r>
    <r>
      <rPr>
        <b/>
        <sz val="6"/>
        <rFont val="Times New Roman"/>
        <family val="1"/>
      </rPr>
      <t>të vitit korrent)</t>
    </r>
  </si>
  <si>
    <r>
      <rPr>
        <b/>
        <sz val="6"/>
        <rFont val="Times New Roman"/>
        <family val="1"/>
      </rPr>
      <t xml:space="preserve">Sasia (sipas </t>
    </r>
    <r>
      <rPr>
        <b/>
        <sz val="6"/>
        <color rgb="FF9A3300"/>
        <rFont val="Times New Roman"/>
        <family val="1"/>
      </rPr>
      <t xml:space="preserve">planit të rishiku ar </t>
    </r>
    <r>
      <rPr>
        <b/>
        <sz val="6"/>
        <rFont val="Times New Roman"/>
        <family val="1"/>
      </rPr>
      <t xml:space="preserve">të vitit korrent
</t>
    </r>
    <r>
      <rPr>
        <b/>
        <sz val="6"/>
        <rFont val="Times New Roman"/>
        <family val="1"/>
      </rPr>
      <t>)</t>
    </r>
  </si>
  <si>
    <r>
      <rPr>
        <b/>
        <sz val="6"/>
        <rFont val="Times New Roman"/>
        <family val="1"/>
      </rPr>
      <t xml:space="preserve">Shpenzim et
</t>
    </r>
    <r>
      <rPr>
        <b/>
        <sz val="6"/>
        <rFont val="Times New Roman"/>
        <family val="1"/>
      </rPr>
      <t xml:space="preserve">(sipas </t>
    </r>
    <r>
      <rPr>
        <b/>
        <sz val="6"/>
        <color rgb="FF9A3300"/>
        <rFont val="Times New Roman"/>
        <family val="1"/>
      </rPr>
      <t xml:space="preserve">planit të rishikuar </t>
    </r>
    <r>
      <rPr>
        <b/>
        <sz val="6"/>
        <rFont val="Times New Roman"/>
        <family val="1"/>
      </rPr>
      <t>të vitit korrent)</t>
    </r>
  </si>
  <si>
    <r>
      <rPr>
        <b/>
        <sz val="6"/>
        <rFont val="Times New Roman"/>
        <family val="1"/>
      </rPr>
      <t xml:space="preserve">Kosto për njësi (sipas </t>
    </r>
    <r>
      <rPr>
        <b/>
        <sz val="6"/>
        <color rgb="FF9A3300"/>
        <rFont val="Times New Roman"/>
        <family val="1"/>
      </rPr>
      <t xml:space="preserve">planit të rishiku ar </t>
    </r>
    <r>
      <rPr>
        <b/>
        <sz val="6"/>
        <rFont val="Times New Roman"/>
        <family val="1"/>
      </rPr>
      <t xml:space="preserve">të vitit korrent
</t>
    </r>
    <r>
      <rPr>
        <b/>
        <sz val="6"/>
        <rFont val="Times New Roman"/>
        <family val="1"/>
      </rPr>
      <t>)</t>
    </r>
  </si>
  <si>
    <r>
      <rPr>
        <b/>
        <sz val="6"/>
        <rFont val="Times New Roman"/>
        <family val="1"/>
      </rPr>
      <t xml:space="preserve">Sasia </t>
    </r>
    <r>
      <rPr>
        <b/>
        <sz val="6"/>
        <color rgb="FF9A3300"/>
        <rFont val="Times New Roman"/>
        <family val="1"/>
      </rPr>
      <t xml:space="preserve">faktike </t>
    </r>
    <r>
      <rPr>
        <b/>
        <sz val="6"/>
        <rFont val="Times New Roman"/>
        <family val="1"/>
      </rPr>
      <t>(në fund të vitit korren t)</t>
    </r>
  </si>
  <si>
    <r>
      <rPr>
        <b/>
        <sz val="6"/>
        <rFont val="Times New Roman"/>
        <family val="1"/>
      </rPr>
      <t xml:space="preserve">Shpenzim et </t>
    </r>
    <r>
      <rPr>
        <b/>
        <sz val="6"/>
        <color rgb="FF9A3300"/>
        <rFont val="Times New Roman"/>
        <family val="1"/>
      </rPr>
      <t xml:space="preserve">faktike </t>
    </r>
    <r>
      <rPr>
        <b/>
        <sz val="6"/>
        <rFont val="Times New Roman"/>
        <family val="1"/>
      </rPr>
      <t>(në fund të vitit korrent)</t>
    </r>
  </si>
  <si>
    <r>
      <rPr>
        <b/>
        <sz val="6"/>
        <rFont val="Times New Roman"/>
        <family val="1"/>
      </rPr>
      <t xml:space="preserve">Kosto për njësi </t>
    </r>
    <r>
      <rPr>
        <b/>
        <sz val="6"/>
        <color rgb="FF9A3300"/>
        <rFont val="Times New Roman"/>
        <family val="1"/>
      </rPr>
      <t xml:space="preserve">faktike </t>
    </r>
    <r>
      <rPr>
        <b/>
        <sz val="6"/>
        <rFont val="Times New Roman"/>
        <family val="1"/>
      </rPr>
      <t xml:space="preserve">(në fund të vitit korrent
</t>
    </r>
    <r>
      <rPr>
        <b/>
        <sz val="6"/>
        <rFont val="Times New Roman"/>
        <family val="1"/>
      </rPr>
      <t>)</t>
    </r>
  </si>
  <si>
    <r>
      <rPr>
        <b/>
        <sz val="6"/>
        <color rgb="FFC00000"/>
        <rFont val="Times New Roman"/>
        <family val="1"/>
      </rPr>
      <t>V = IV - I</t>
    </r>
  </si>
  <si>
    <r>
      <rPr>
        <b/>
        <sz val="6"/>
        <color rgb="FFC00000"/>
        <rFont val="Times New Roman"/>
        <family val="1"/>
      </rPr>
      <t>V = IV - II</t>
    </r>
  </si>
  <si>
    <r>
      <rPr>
        <b/>
        <sz val="6"/>
        <color rgb="FFC00000"/>
        <rFont val="Times New Roman"/>
        <family val="1"/>
      </rPr>
      <t>V = IV - III</t>
    </r>
  </si>
  <si>
    <r>
      <rPr>
        <sz val="6"/>
        <rFont val="Times New Roman"/>
        <family val="1"/>
      </rPr>
      <t>Emri</t>
    </r>
  </si>
  <si>
    <r>
      <rPr>
        <b/>
        <sz val="6"/>
        <rFont val="Times New Roman"/>
        <family val="1"/>
      </rPr>
      <t>Kryetari i</t>
    </r>
  </si>
  <si>
    <r>
      <rPr>
        <b/>
        <sz val="6"/>
        <rFont val="Times New Roman"/>
        <family val="1"/>
      </rPr>
      <t>Drejtuesi i Ekipit Menaxhues të</t>
    </r>
  </si>
  <si>
    <r>
      <rPr>
        <b/>
        <sz val="6"/>
        <rFont val="Times New Roman"/>
        <family val="1"/>
      </rPr>
      <t>Njësisë së</t>
    </r>
  </si>
  <si>
    <r>
      <rPr>
        <sz val="6"/>
        <rFont val="Times New Roman"/>
        <family val="1"/>
      </rPr>
      <t>Firma</t>
    </r>
  </si>
  <si>
    <r>
      <rPr>
        <b/>
        <sz val="6"/>
        <rFont val="Times New Roman"/>
        <family val="1"/>
      </rPr>
      <t>Programit</t>
    </r>
  </si>
  <si>
    <r>
      <rPr>
        <b/>
        <sz val="6"/>
        <rFont val="Times New Roman"/>
        <family val="1"/>
      </rPr>
      <t>Vetëqeverisj</t>
    </r>
  </si>
  <si>
    <r>
      <rPr>
        <sz val="6"/>
        <rFont val="Times New Roman"/>
        <family val="1"/>
      </rPr>
      <t>Data</t>
    </r>
  </si>
  <si>
    <r>
      <rPr>
        <b/>
        <sz val="6"/>
        <rFont val="Times New Roman"/>
        <family val="1"/>
      </rPr>
      <t>es Vendore</t>
    </r>
  </si>
  <si>
    <r>
      <rPr>
        <b/>
        <sz val="9.5"/>
        <color rgb="FF9A3300"/>
        <rFont val="Times New Roman"/>
        <family val="1"/>
      </rPr>
      <t>Periudha e raportimit: ..............</t>
    </r>
  </si>
  <si>
    <r>
      <rPr>
        <sz val="11"/>
        <rFont val="Times New Roman"/>
        <family val="1"/>
      </rPr>
      <t>ANEKSI NR. 4</t>
    </r>
  </si>
  <si>
    <r>
      <rPr>
        <sz val="11"/>
        <rFont val="Times New Roman"/>
        <family val="1"/>
      </rPr>
      <t>RAPORTI I REALIZIMIT TË OBJEKTIVAVE TË POLITIKËS SË PROGRAMIT</t>
    </r>
  </si>
  <si>
    <r>
      <rPr>
        <b/>
        <sz val="9.5"/>
        <color rgb="FFC00000"/>
        <rFont val="Times New Roman"/>
        <family val="1"/>
      </rPr>
      <t xml:space="preserve">Kodi i
</t>
    </r>
    <r>
      <rPr>
        <b/>
        <sz val="9.5"/>
        <color rgb="FFC00000"/>
        <rFont val="Times New Roman"/>
        <family val="1"/>
      </rPr>
      <t>programi t</t>
    </r>
  </si>
  <si>
    <r>
      <rPr>
        <b/>
        <sz val="9.5"/>
        <color rgb="FFC00000"/>
        <rFont val="Times New Roman"/>
        <family val="1"/>
      </rPr>
      <t>Emërtimi i programit:</t>
    </r>
  </si>
  <si>
    <r>
      <rPr>
        <b/>
        <sz val="9.5"/>
        <color rgb="FFC00000"/>
        <rFont val="Times New Roman"/>
        <family val="1"/>
      </rPr>
      <t>Koment e</t>
    </r>
  </si>
  <si>
    <r>
      <rPr>
        <b/>
        <sz val="9.5"/>
        <rFont val="Times New Roman"/>
        <family val="1"/>
      </rPr>
      <t>Qëllimi 1</t>
    </r>
  </si>
  <si>
    <r>
      <rPr>
        <b/>
        <sz val="9.5"/>
        <color rgb="FFC00000"/>
        <rFont val="Times New Roman"/>
        <family val="1"/>
      </rPr>
      <t>.....</t>
    </r>
  </si>
  <si>
    <r>
      <rPr>
        <b/>
        <sz val="9.5"/>
        <color rgb="FFC00000"/>
        <rFont val="Times New Roman"/>
        <family val="1"/>
      </rPr>
      <t>**Treguesit e performancës/produktet:</t>
    </r>
  </si>
  <si>
    <r>
      <rPr>
        <b/>
        <sz val="9.5"/>
        <color rgb="FF9A3300"/>
        <rFont val="Times New Roman"/>
        <family val="1"/>
      </rPr>
      <t>*Objektivat e politikës*:</t>
    </r>
  </si>
  <si>
    <r>
      <rPr>
        <b/>
        <sz val="9.5"/>
        <rFont val="Times New Roman"/>
        <family val="1"/>
      </rPr>
      <t xml:space="preserve">Kodi i Treguesit të
</t>
    </r>
    <r>
      <rPr>
        <b/>
        <sz val="9.5"/>
        <rFont val="Times New Roman"/>
        <family val="1"/>
      </rPr>
      <t>Performancës/produkti t</t>
    </r>
  </si>
  <si>
    <r>
      <rPr>
        <b/>
        <sz val="9.5"/>
        <rFont val="Times New Roman"/>
        <family val="1"/>
      </rPr>
      <t>Emërtimi i treguesit të performancës</t>
    </r>
    <r>
      <rPr>
        <b/>
        <sz val="9.5"/>
        <color rgb="FF9A3300"/>
        <rFont val="Times New Roman"/>
        <family val="1"/>
      </rPr>
      <t>***</t>
    </r>
    <r>
      <rPr>
        <b/>
        <sz val="9.5"/>
        <rFont val="Times New Roman"/>
        <family val="1"/>
      </rPr>
      <t>/produkti t</t>
    </r>
  </si>
  <si>
    <r>
      <rPr>
        <b/>
        <sz val="9.5"/>
        <rFont val="Times New Roman"/>
        <family val="1"/>
      </rPr>
      <t>Niveli faktik i vitit paraardhës e</t>
    </r>
  </si>
  <si>
    <r>
      <rPr>
        <b/>
        <sz val="9.5"/>
        <rFont val="Times New Roman"/>
        <family val="1"/>
      </rPr>
      <t>Niveli i planifikua r në vitin korrent</t>
    </r>
  </si>
  <si>
    <r>
      <rPr>
        <b/>
        <sz val="9.5"/>
        <rFont val="Times New Roman"/>
        <family val="1"/>
      </rPr>
      <t>Niveli i rishikua r në vitin korrent</t>
    </r>
  </si>
  <si>
    <r>
      <rPr>
        <b/>
        <sz val="9.5"/>
        <rFont val="Times New Roman"/>
        <family val="1"/>
      </rPr>
      <t xml:space="preserve">Niveli faktik në fund të vitit korren
</t>
    </r>
    <r>
      <rPr>
        <b/>
        <sz val="9.5"/>
        <rFont val="Times New Roman"/>
        <family val="1"/>
      </rPr>
      <t>t</t>
    </r>
  </si>
  <si>
    <r>
      <rPr>
        <b/>
        <sz val="9.5"/>
        <rFont val="Times New Roman"/>
        <family val="1"/>
      </rPr>
      <t>% e Realizimit të treguesit të performancës/Produkti t</t>
    </r>
  </si>
  <si>
    <r>
      <rPr>
        <b/>
        <i/>
        <sz val="10"/>
        <rFont val="Times New Roman"/>
        <family val="1"/>
      </rPr>
      <t xml:space="preserve">Objektivi
</t>
    </r>
    <r>
      <rPr>
        <b/>
        <i/>
        <sz val="10"/>
        <rFont val="Times New Roman"/>
        <family val="1"/>
      </rPr>
      <t>1.1</t>
    </r>
  </si>
  <si>
    <r>
      <rPr>
        <sz val="9.5"/>
        <rFont val="Times New Roman"/>
        <family val="1"/>
      </rPr>
      <t>#DIV/0!</t>
    </r>
  </si>
  <si>
    <r>
      <rPr>
        <b/>
        <i/>
        <sz val="10"/>
        <rFont val="Times New Roman"/>
        <family val="1"/>
      </rPr>
      <t xml:space="preserve">Objektivi
</t>
    </r>
    <r>
      <rPr>
        <b/>
        <i/>
        <sz val="10"/>
        <rFont val="Times New Roman"/>
        <family val="1"/>
      </rPr>
      <t>1.2</t>
    </r>
  </si>
  <si>
    <r>
      <rPr>
        <b/>
        <i/>
        <sz val="10"/>
        <rFont val="Times New Roman"/>
        <family val="1"/>
      </rPr>
      <t>Objektivi 1.3</t>
    </r>
  </si>
  <si>
    <r>
      <rPr>
        <sz val="11"/>
        <rFont val="Times New Roman"/>
        <family val="1"/>
      </rPr>
      <t>ANEKSI NR.5</t>
    </r>
  </si>
  <si>
    <r>
      <rPr>
        <sz val="11"/>
        <rFont val="Times New Roman"/>
        <family val="1"/>
      </rPr>
      <t>PROJEKTET  E INVESTIMEVE ME FINANCIM TË BRENDSHËM DHE ME FINANCIM TË HUAJ</t>
    </r>
  </si>
  <si>
    <r>
      <rPr>
        <b/>
        <sz val="9.5"/>
        <color rgb="FFC00000"/>
        <rFont val="Times New Roman"/>
        <family val="1"/>
      </rPr>
      <t>Projektet me financim te brendshëm (në 000/lekë)</t>
    </r>
  </si>
  <si>
    <r>
      <rPr>
        <b/>
        <sz val="9.5"/>
        <rFont val="Times New Roman"/>
        <family val="1"/>
      </rPr>
      <t>Kodi i projektit</t>
    </r>
  </si>
  <si>
    <r>
      <rPr>
        <b/>
        <sz val="9.5"/>
        <rFont val="Times New Roman"/>
        <family val="1"/>
      </rPr>
      <t>Emërtimi i projektit</t>
    </r>
  </si>
  <si>
    <r>
      <rPr>
        <b/>
        <sz val="9.5"/>
        <rFont val="Times New Roman"/>
        <family val="1"/>
      </rPr>
      <t xml:space="preserve">Vlera e plotë
</t>
    </r>
    <r>
      <rPr>
        <b/>
        <sz val="9.5"/>
        <rFont val="Times New Roman"/>
        <family val="1"/>
      </rPr>
      <t xml:space="preserve">e
</t>
    </r>
    <r>
      <rPr>
        <b/>
        <sz val="9.5"/>
        <rFont val="Times New Roman"/>
        <family val="1"/>
      </rPr>
      <t>projektit</t>
    </r>
  </si>
  <si>
    <r>
      <rPr>
        <b/>
        <sz val="9.5"/>
        <rFont val="Times New Roman"/>
        <family val="1"/>
      </rPr>
      <t xml:space="preserve">Viti i fillimit
</t>
    </r>
    <r>
      <rPr>
        <b/>
        <sz val="9.5"/>
        <rFont val="Times New Roman"/>
        <family val="1"/>
      </rPr>
      <t xml:space="preserve">të
</t>
    </r>
    <r>
      <rPr>
        <b/>
        <sz val="9.5"/>
        <rFont val="Times New Roman"/>
        <family val="1"/>
      </rPr>
      <t>projektit</t>
    </r>
  </si>
  <si>
    <r>
      <rPr>
        <b/>
        <sz val="9.5"/>
        <rFont val="Times New Roman"/>
        <family val="1"/>
      </rPr>
      <t xml:space="preserve">Viti i përfundimit
</t>
    </r>
    <r>
      <rPr>
        <b/>
        <sz val="9.5"/>
        <rFont val="Times New Roman"/>
        <family val="1"/>
      </rPr>
      <t xml:space="preserve">të
</t>
    </r>
    <r>
      <rPr>
        <b/>
        <sz val="9.5"/>
        <rFont val="Times New Roman"/>
        <family val="1"/>
      </rPr>
      <t>projektit</t>
    </r>
  </si>
  <si>
    <r>
      <rPr>
        <b/>
        <sz val="9.5"/>
        <rFont val="Times New Roman"/>
        <family val="1"/>
      </rPr>
      <t xml:space="preserve">Buxheti
</t>
    </r>
    <r>
      <rPr>
        <b/>
        <u/>
        <sz val="9.5"/>
        <rFont val="Times New Roman"/>
        <family val="1"/>
      </rPr>
      <t xml:space="preserve">                
</t>
    </r>
    <r>
      <rPr>
        <b/>
        <sz val="9.5"/>
        <rFont val="Times New Roman"/>
        <family val="1"/>
      </rPr>
      <t>Kontraktuar</t>
    </r>
  </si>
  <si>
    <r>
      <rPr>
        <b/>
        <sz val="9.5"/>
        <rFont val="Times New Roman"/>
        <family val="1"/>
      </rPr>
      <t xml:space="preserve">Plani i buxhetit viti
</t>
    </r>
    <r>
      <rPr>
        <b/>
        <u/>
        <sz val="9.5"/>
        <rFont val="Times New Roman"/>
        <family val="1"/>
      </rPr>
      <t>            </t>
    </r>
  </si>
  <si>
    <r>
      <rPr>
        <b/>
        <sz val="9.5"/>
        <rFont val="Times New Roman"/>
        <family val="1"/>
      </rPr>
      <t xml:space="preserve">REALIZIMI PROGRESIV
</t>
    </r>
    <r>
      <rPr>
        <b/>
        <sz val="9.5"/>
        <rFont val="Times New Roman"/>
        <family val="1"/>
      </rPr>
      <t>nga fillimi i vitit deri në periudhën aktuale</t>
    </r>
  </si>
  <si>
    <r>
      <rPr>
        <b/>
        <sz val="9.5"/>
        <rFont val="Times New Roman"/>
        <family val="1"/>
      </rPr>
      <t xml:space="preserve">REALIZIMI për
</t>
    </r>
    <r>
      <rPr>
        <b/>
        <sz val="9.5"/>
        <rFont val="Times New Roman"/>
        <family val="1"/>
      </rPr>
      <t>periudhën e raportimit (4- mujore/-vjetore)</t>
    </r>
  </si>
  <si>
    <r>
      <rPr>
        <b/>
        <sz val="9.5"/>
        <rFont val="Times New Roman"/>
        <family val="1"/>
      </rPr>
      <t xml:space="preserve">REALIZIMI PROGRESIV
</t>
    </r>
    <r>
      <rPr>
        <b/>
        <sz val="9.5"/>
        <rFont val="Times New Roman"/>
        <family val="1"/>
      </rPr>
      <t>nga fillimi i projektit deri në periudhën aktuale</t>
    </r>
  </si>
  <si>
    <r>
      <rPr>
        <b/>
        <sz val="9.5"/>
        <rFont val="Times New Roman"/>
        <family val="1"/>
      </rPr>
      <t>Komente</t>
    </r>
  </si>
  <si>
    <r>
      <rPr>
        <b/>
        <sz val="9.5"/>
        <color rgb="FFC00000"/>
        <rFont val="Times New Roman"/>
        <family val="1"/>
      </rPr>
      <t>Projektet me financim të huaj (në 000/lekë)</t>
    </r>
  </si>
  <si>
    <r>
      <rPr>
        <b/>
        <sz val="9.5"/>
        <rFont val="Times New Roman"/>
        <family val="1"/>
      </rPr>
      <t>Grant/ kredi</t>
    </r>
  </si>
  <si>
    <r>
      <rPr>
        <b/>
        <sz val="9.5"/>
        <rFont val="Times New Roman"/>
        <family val="1"/>
      </rPr>
      <t xml:space="preserve">Viti i fillimit të
</t>
    </r>
    <r>
      <rPr>
        <b/>
        <sz val="9.5"/>
        <rFont val="Times New Roman"/>
        <family val="1"/>
      </rPr>
      <t>projektit</t>
    </r>
  </si>
  <si>
    <r>
      <rPr>
        <b/>
        <sz val="9.5"/>
        <rFont val="Times New Roman"/>
        <family val="1"/>
      </rPr>
      <t xml:space="preserve">Vitit i përfundimit
</t>
    </r>
    <r>
      <rPr>
        <b/>
        <sz val="9.5"/>
        <rFont val="Times New Roman"/>
        <family val="1"/>
      </rPr>
      <t xml:space="preserve">të
</t>
    </r>
    <r>
      <rPr>
        <b/>
        <sz val="9.5"/>
        <rFont val="Times New Roman"/>
        <family val="1"/>
      </rPr>
      <t>projektit</t>
    </r>
  </si>
  <si>
    <r>
      <rPr>
        <b/>
        <sz val="9.5"/>
        <rFont val="Times New Roman"/>
        <family val="1"/>
      </rPr>
      <t xml:space="preserve">Buxheti
</t>
    </r>
    <r>
      <rPr>
        <b/>
        <u/>
        <sz val="9.5"/>
        <rFont val="Times New Roman"/>
        <family val="1"/>
      </rPr>
      <t>                </t>
    </r>
    <r>
      <rPr>
        <b/>
        <sz val="9.5"/>
        <rFont val="Times New Roman"/>
        <family val="1"/>
      </rPr>
      <t xml:space="preserve"> kontraktuar</t>
    </r>
  </si>
  <si>
    <r>
      <rPr>
        <b/>
        <sz val="9.5"/>
        <rFont val="Times New Roman"/>
        <family val="1"/>
      </rPr>
      <t>Plani i bu</t>
    </r>
    <r>
      <rPr>
        <b/>
        <u/>
        <vertAlign val="subscript"/>
        <sz val="9.5"/>
        <rFont val="Times New Roman"/>
        <family val="1"/>
      </rPr>
      <t> </t>
    </r>
    <r>
      <rPr>
        <b/>
        <sz val="9.5"/>
        <rFont val="Times New Roman"/>
        <family val="1"/>
      </rPr>
      <t>xhetit viti</t>
    </r>
  </si>
  <si>
    <r>
      <rPr>
        <b/>
        <sz val="9.5"/>
        <rFont val="Times New Roman"/>
        <family val="1"/>
      </rPr>
      <t xml:space="preserve">REALIZIMI për
</t>
    </r>
    <r>
      <rPr>
        <b/>
        <sz val="9.5"/>
        <rFont val="Times New Roman"/>
        <family val="1"/>
      </rPr>
      <t>periudhën e raportimit (4- mujore/vjetore)</t>
    </r>
  </si>
  <si>
    <r>
      <rPr>
        <b/>
        <sz val="9.5"/>
        <rFont val="Times New Roman"/>
        <family val="1"/>
      </rPr>
      <t>Drejtuesi i Ekipit Menaxhues të Programit</t>
    </r>
  </si>
  <si>
    <r>
      <rPr>
        <sz val="9.5"/>
        <rFont val="Times New Roman"/>
        <family val="1"/>
      </rPr>
      <t>Emri</t>
    </r>
  </si>
  <si>
    <r>
      <rPr>
        <b/>
        <sz val="9.5"/>
        <rFont val="Times New Roman"/>
        <family val="1"/>
      </rPr>
      <t xml:space="preserve">Kryetari i Njësisë së
</t>
    </r>
    <r>
      <rPr>
        <b/>
        <sz val="9.5"/>
        <rFont val="Times New Roman"/>
        <family val="1"/>
      </rPr>
      <t>Vetëqeverisjes Vendore</t>
    </r>
  </si>
  <si>
    <r>
      <rPr>
        <sz val="9.5"/>
        <rFont val="Times New Roman"/>
        <family val="1"/>
      </rPr>
      <t>Firma</t>
    </r>
  </si>
  <si>
    <r>
      <rPr>
        <sz val="9.5"/>
        <rFont val="Times New Roman"/>
        <family val="1"/>
      </rPr>
      <t>Data</t>
    </r>
  </si>
  <si>
    <t>0 1110</t>
  </si>
  <si>
    <t>0 4240</t>
  </si>
  <si>
    <t>0 4260</t>
  </si>
  <si>
    <t>0 4520</t>
  </si>
  <si>
    <t>0 4530</t>
  </si>
  <si>
    <t>0 6260</t>
  </si>
  <si>
    <t>0 6330</t>
  </si>
  <si>
    <t>0 8250</t>
  </si>
  <si>
    <t>0 9120</t>
  </si>
  <si>
    <t>0 9230</t>
  </si>
  <si>
    <t>0 1170</t>
  </si>
  <si>
    <t>0 6220</t>
  </si>
  <si>
    <t>0 10910</t>
  </si>
  <si>
    <t>0 4980</t>
  </si>
  <si>
    <t>MALIQ</t>
  </si>
  <si>
    <t>Fondi rezerve + emergjencat civile</t>
  </si>
  <si>
    <t>proj riv urban qyteti Maliq</t>
  </si>
  <si>
    <t>proj rivit Drithas lart</t>
  </si>
  <si>
    <t>Vegla pune pajisj elekt</t>
  </si>
  <si>
    <t>Rikonst godina e bashk FI</t>
  </si>
  <si>
    <t>Blerje sistem fonie</t>
  </si>
  <si>
    <t>Bl mjet transp AA076TU</t>
  </si>
  <si>
    <t>PAJISJE ZYRE Faza I</t>
  </si>
  <si>
    <t>Projekti pall I kultures</t>
  </si>
  <si>
    <t>Blerje kondicioneri</t>
  </si>
  <si>
    <t>Programi tatim-taksa</t>
  </si>
  <si>
    <t>Bleje kompjutera</t>
  </si>
  <si>
    <t>projekt rehabilitimi prita porta</t>
  </si>
  <si>
    <t>Kanal vadites Veliterne,zvirirne</t>
  </si>
  <si>
    <t>Portbarazhi kol sovjani</t>
  </si>
  <si>
    <t xml:space="preserve">ujesjellsi Strelce </t>
  </si>
  <si>
    <t>SHUMA</t>
  </si>
  <si>
    <t>0 1170 ( Gj.civile)</t>
  </si>
  <si>
    <t>0 9230 (Arsimi I mesem )</t>
  </si>
  <si>
    <t>0 9120 (Arsimi 9 vjecar)</t>
  </si>
  <si>
    <t>0 6330 ( Ujesjelles Kanalizime )</t>
  </si>
  <si>
    <t>0 6260 (Sherbimi publik )</t>
  </si>
  <si>
    <t>0 4520 (Rruge rurale )</t>
  </si>
  <si>
    <t>0 4260 (Pyje kullota )</t>
  </si>
  <si>
    <t>0 4240 (Ujitje Kullimi)</t>
  </si>
  <si>
    <t>0 1110 (Aparati )</t>
  </si>
  <si>
    <t>BASHKIA MALIQ</t>
  </si>
  <si>
    <t>Kancelari</t>
  </si>
  <si>
    <t>Mat  pastrimi,ngrohje,ndricim</t>
  </si>
  <si>
    <t>Mat per funksionim e paji te zyes</t>
  </si>
  <si>
    <t>Blerje dokumentacioni</t>
  </si>
  <si>
    <t>Libra dhe publikime</t>
  </si>
  <si>
    <t>Dokumentacion specifik</t>
  </si>
  <si>
    <t>Blerje mat speciale (vulat)</t>
  </si>
  <si>
    <t>Energji</t>
  </si>
  <si>
    <t>Uje</t>
  </si>
  <si>
    <t>Sherbime telefonike</t>
  </si>
  <si>
    <t>posta</t>
  </si>
  <si>
    <t>Sherbime te tjera</t>
  </si>
  <si>
    <t>Karburant</t>
  </si>
  <si>
    <t>Pjese kembimi</t>
  </si>
  <si>
    <t>Siguracion mjeteve,taksa</t>
  </si>
  <si>
    <t>Shpenzime te tjera transporti</t>
  </si>
  <si>
    <t>Dieta</t>
  </si>
  <si>
    <t>Mirembajtje mjet kompjuterike</t>
  </si>
  <si>
    <t>shpenzime qeraje</t>
  </si>
  <si>
    <t>Shpenzime permbarimore</t>
  </si>
  <si>
    <t>Spenz per kuota dhe detyrime</t>
  </si>
  <si>
    <t>Shpenz hapje proc gjyqesor</t>
  </si>
  <si>
    <t>Keshiltaret</t>
  </si>
  <si>
    <t>pagesa komisjoni</t>
  </si>
  <si>
    <t xml:space="preserve">paga </t>
  </si>
  <si>
    <t>sigurime</t>
  </si>
  <si>
    <t>shuma</t>
  </si>
  <si>
    <t>Kryetari i Njësisë së Vetëqeverisjes Vendore</t>
  </si>
  <si>
    <t>Gëzim Topçiu</t>
  </si>
  <si>
    <t xml:space="preserve">BASHKIA  MALIQ </t>
  </si>
  <si>
    <r>
      <t xml:space="preserve"> </t>
    </r>
    <r>
      <rPr>
        <b/>
        <sz val="7.5"/>
        <rFont val="Times New Roman"/>
        <family val="1"/>
      </rPr>
      <t xml:space="preserve">Almira Muka </t>
    </r>
  </si>
  <si>
    <t xml:space="preserve">Gëzim Topçiu               </t>
  </si>
  <si>
    <t>Kioska vend roje</t>
  </si>
  <si>
    <t>shpz  akt konfer albanologjise</t>
  </si>
  <si>
    <t>Shpenz tatim burim kontra</t>
  </si>
  <si>
    <t>Uniforma veshje speciale</t>
  </si>
  <si>
    <t>blerje fidane dhe fare</t>
  </si>
  <si>
    <t xml:space="preserve">Shpenz mirembajtje pajisje zyre </t>
  </si>
  <si>
    <t xml:space="preserve">shpenzime per pronesime </t>
  </si>
  <si>
    <t>Qarku</t>
  </si>
  <si>
    <t>Tatimet</t>
  </si>
  <si>
    <t>Opon bulev drtihas-Maliq</t>
  </si>
  <si>
    <t>Mbikq ndertim Tualete Nja 2017</t>
  </si>
  <si>
    <t>Kolaudim god e bash FI</t>
  </si>
  <si>
    <t>Mbikqyrje God e Bahs F I</t>
  </si>
  <si>
    <t>kolaudim  shkolla rembec</t>
  </si>
  <si>
    <t>kolaudim  shkolla Burimas</t>
  </si>
  <si>
    <t>kolaudim shkolla podgorie</t>
  </si>
  <si>
    <t xml:space="preserve">Kolud Rik I obj shk Nja </t>
  </si>
  <si>
    <t>Mbikqyrje shkolla podgorie</t>
  </si>
  <si>
    <t xml:space="preserve">Mbikq rikonst obje shkoll F II </t>
  </si>
  <si>
    <t>Mbikq Rik shkolla burimas FI</t>
  </si>
  <si>
    <t xml:space="preserve">Mbikq rikonst obje shkoll F I </t>
  </si>
  <si>
    <t xml:space="preserve">Kolaudim sist asf rr faza I </t>
  </si>
  <si>
    <t>Kolaud sist asf r Podg 2016</t>
  </si>
  <si>
    <t>Kolud rruga Moglice,Gore</t>
  </si>
  <si>
    <t>Kol Rivitaliz rru pend Pojan Zv</t>
  </si>
  <si>
    <t>Kolaud rruga Petrushe -Vres</t>
  </si>
  <si>
    <t>Kolaud Sist ruga Kuc-Orm</t>
  </si>
  <si>
    <t>Mbikqyrje sis asf rr faza I</t>
  </si>
  <si>
    <t>Mbikq rruga Pend,Poj,Zvezde</t>
  </si>
  <si>
    <t>Mbikq asfal rruge Nja F II</t>
  </si>
  <si>
    <t>Mbik rivit rrug sovj,luadisht</t>
  </si>
  <si>
    <t>Mbikq asfal rruge Petrushe Vreshtas</t>
  </si>
  <si>
    <t>Mbikq kembe mbaj ura orman</t>
  </si>
  <si>
    <t>Kolaud  kembe mbaj ura orman</t>
  </si>
  <si>
    <t>Mbikq asfal rruge Nja F III</t>
  </si>
  <si>
    <t>Mbikqyrje FV matsa 2017</t>
  </si>
  <si>
    <t>Mbikq ndert KUZ F I 2017</t>
  </si>
  <si>
    <t>Kolaudim FV matsa</t>
  </si>
  <si>
    <t>Kolaud KUZ viti 2016</t>
  </si>
  <si>
    <t>Kolaud KUZ  F I 2017</t>
  </si>
  <si>
    <t>Mbikq ndert KUZ F I 2016</t>
  </si>
  <si>
    <t>Mbikq ndert KUZ F II 2017</t>
  </si>
  <si>
    <t>Mbikq Ujesjellsi strelce</t>
  </si>
  <si>
    <t>Kolaudim prita Shamoll</t>
  </si>
  <si>
    <t>Kolaud kanalet sek veliter,zvir</t>
  </si>
  <si>
    <t>Mbikqyrje peroi Zvezde</t>
  </si>
  <si>
    <t>Mbik Prita Shamoll</t>
  </si>
  <si>
    <t>Mbikq kana veliter,zvir,sov</t>
  </si>
  <si>
    <t>Kolaudim prita Zvezde</t>
  </si>
  <si>
    <t>Garanci 5%</t>
  </si>
  <si>
    <t xml:space="preserve">Rikonst obj administ </t>
  </si>
  <si>
    <t>Bl mjet zjarrfikse</t>
  </si>
  <si>
    <t>PAJISJE ZYRE Faza II</t>
  </si>
  <si>
    <t>Bleje STOLA</t>
  </si>
  <si>
    <t>Kolaudim rik obj administ</t>
  </si>
  <si>
    <t>Mbikqyrje rikonsr obj adminis</t>
  </si>
  <si>
    <t>kol rik obj shkoll FII</t>
  </si>
  <si>
    <t>kol rik obj shkoll FI 2018</t>
  </si>
  <si>
    <t>Mbikq  rik obj shkoll FI 2018</t>
  </si>
  <si>
    <t>Kolaud sist rrug FII</t>
  </si>
  <si>
    <t>Kolaud RR sovjan luadish</t>
  </si>
  <si>
    <t>Kolaud sist rrug FI 2018</t>
  </si>
  <si>
    <t>Kolaud ndertim kuz FZ II</t>
  </si>
  <si>
    <t>Kolaud nder ujes strelce</t>
  </si>
  <si>
    <t>Te tjera transf tek individet</t>
  </si>
  <si>
    <t>kapitale te trupezuara (FZHR)</t>
  </si>
  <si>
    <t>10430 ( Nd.Ek+ paaftesi)</t>
  </si>
  <si>
    <t>1402089-1112322=289767</t>
  </si>
  <si>
    <t>289767-99935=189832</t>
  </si>
  <si>
    <t>289767-108093=181674</t>
  </si>
  <si>
    <t>312500-130826=181674</t>
  </si>
  <si>
    <t xml:space="preserve">te ardhurat - faktin e te ardhurave pa buxhetin </t>
  </si>
  <si>
    <t xml:space="preserve">Emri  Almira Muka </t>
  </si>
  <si>
    <t xml:space="preserve">Emri  Astrit Zholanji </t>
  </si>
  <si>
    <t xml:space="preserve">Emri  Marsel Nazifi </t>
  </si>
  <si>
    <t xml:space="preserve">Emri  Tomor Pengu </t>
  </si>
  <si>
    <t>Emri  Artur Ziko</t>
  </si>
  <si>
    <t xml:space="preserve">Emri   </t>
  </si>
  <si>
    <t>Emri   Sonila Ajasllari</t>
  </si>
  <si>
    <t>Emri  Sonila Ajasllari</t>
  </si>
  <si>
    <t xml:space="preserve">Emri  Shefiko Brace </t>
  </si>
  <si>
    <t xml:space="preserve">Emri    Azem Nuhu </t>
  </si>
  <si>
    <t xml:space="preserve">s'ka </t>
  </si>
  <si>
    <t>punonjes</t>
  </si>
  <si>
    <t>litra</t>
  </si>
  <si>
    <t>keshiltare</t>
  </si>
  <si>
    <t>Investime</t>
  </si>
  <si>
    <t>Blerje uniforma</t>
  </si>
  <si>
    <t>Malerial per ngrohje</t>
  </si>
  <si>
    <t>Mat per mirembejtje prita</t>
  </si>
  <si>
    <t>Karburant+ vaj</t>
  </si>
  <si>
    <t>Pjese Kemb(Mirem eskavat)</t>
  </si>
  <si>
    <t xml:space="preserve">dieta </t>
  </si>
  <si>
    <t xml:space="preserve">Sherbim eskavatoret </t>
  </si>
  <si>
    <t xml:space="preserve">Paga </t>
  </si>
  <si>
    <t>Planifikim Menaxhim dhe Administrim</t>
  </si>
  <si>
    <t>.....Përmirësimi i stafit të bashkisë......</t>
  </si>
  <si>
    <t>Përmirësimi i punës së stafit të bashkisë</t>
  </si>
  <si>
    <t>Rritja e kapaciteteve / burimeve njerëzore të bashkisë</t>
  </si>
  <si>
    <t xml:space="preserve">Permiresimi I treguesve financiare </t>
  </si>
  <si>
    <r>
      <rPr>
        <sz val="7"/>
        <color rgb="FF000000"/>
        <rFont val="Times New Roman"/>
        <family val="1"/>
      </rPr>
      <t xml:space="preserve"> </t>
    </r>
    <r>
      <rPr>
        <sz val="11"/>
        <color rgb="FF000000"/>
        <rFont val="Calibri"/>
        <family val="2"/>
      </rPr>
      <t>Rritja e qëndrueshmërisë së administratës civile</t>
    </r>
  </si>
  <si>
    <t xml:space="preserve">Rritja e të ardhurave të mbledhura nga taksat dhe tarifat vendore </t>
  </si>
  <si>
    <t>Rritja e të ardhurave të tjera (dytësore) të bashkisë (nga menaxhimi aseteve etj.)</t>
  </si>
  <si>
    <t>Rritja e shërbimeve bashkiakepër sigurinë dhe qetësinë publike në komunitet</t>
  </si>
  <si>
    <t xml:space="preserve">Punonjësit e policisë bashkiake gëzojnë statusin sipas ligjit
Ose
Kualifikimi specific policor për strukturën e policisë bashkiake 
</t>
  </si>
  <si>
    <t>Përmirësimi i shërbimeve të policisë vendore</t>
  </si>
  <si>
    <t xml:space="preserve">Rritja e rasteve të menaxhuara nga ana e policisë bashkiake:
- mbështetja e strukturave të policisë së shtetit për prishjen e ndërtimeve pa leje
- ruajtja e qetësisë publike / lokale etj për zhurmat
- menaxhimi i zënkave (konflikteve)
</t>
  </si>
  <si>
    <t>Rritja e shërbimeve të ofruara</t>
  </si>
  <si>
    <t xml:space="preserve">Kemi nje stacion sherbimi te MSZH-se </t>
  </si>
  <si>
    <t>Bashkia e mbylli bilancin vjetor pa defiçit</t>
  </si>
  <si>
    <r>
      <rPr>
        <sz val="7"/>
        <color rgb="FF000000"/>
        <rFont val="Times New Roman"/>
        <family val="1"/>
      </rPr>
      <t xml:space="preserve">     </t>
    </r>
    <r>
      <rPr>
        <sz val="11"/>
        <color rgb="FF000000"/>
        <rFont val="Calibri"/>
        <family val="2"/>
      </rPr>
      <t>Koha e përgjigjes ndaj njoftimeve për zjarre</t>
    </r>
  </si>
  <si>
    <t>Të ardhurat e krijuara nga tarifat për shërbimin ndaj të tretëve</t>
  </si>
  <si>
    <t>Rastet e ndërhyrjes për shuarjen e zjarreve dhe shpëtimi</t>
  </si>
  <si>
    <t xml:space="preserve">Përmirësimi i shërbimit:
- Rritja e sipërfaqes së mbuluar me ujitje
- Rritja e sipërfaqes së mbuluar me kullim
- Rritja e numrit të familjeve fermere përfituese
</t>
  </si>
  <si>
    <t>Menaxhimi i Infrastruktuës së ujitjes dhe kullimit</t>
  </si>
  <si>
    <t>Mbrojtja nga zjarri dhe mbrojtja civile</t>
  </si>
  <si>
    <t xml:space="preserve">Përmirësimi i mbështetjes financiare të funksionit ujitje-kullim:
- Lekë të shpenzuara për 1 km kanal kullues
- Lekë të shpenzuara për 1 km kanal ujitës 
- Lekë të shpenzuara për 1 m3 ujë i shkarkuar nga stacionet e drenazhimit 
</t>
  </si>
  <si>
    <t>Përmirësimi i rrjetit kullues
Përmirësimi rrjetit ujitës
 Rritja e sip. toke bujqesore te kultivuar</t>
  </si>
  <si>
    <t>Administrimi i pyjeve dhe kullotave</t>
  </si>
  <si>
    <t xml:space="preserve">Rritja e produkteve nga pyjet dhe kullotat
</t>
  </si>
  <si>
    <t xml:space="preserve">Planet e menaxhimit të fondit pyjor dhe kullosor
/ 
Planet e menaxhimit të fondit pyjor dhe kullosor
</t>
  </si>
  <si>
    <t>Realizimi i kontrolleve /inspektimeve të pyjeve dhe kullotave</t>
  </si>
  <si>
    <t>Numri i punonjësve që menaxhojnë fondin pyjor për 1000 ha pyje dhe kullota</t>
  </si>
  <si>
    <t>Shpenzime totale për 1 ha pyje dhe kullota</t>
  </si>
  <si>
    <t>Sipërfaqe të përmirësuara / shtuara të fondit pyjor dhe kullosor</t>
  </si>
  <si>
    <t>Rrjeti rrugor (rural + urban</t>
  </si>
  <si>
    <t>Bashkia siguron akses rrugor të të gjitha njësive administrative të saj tek shërbimet bazike (qendra shëndetësore; shkolla publike etj.)</t>
  </si>
  <si>
    <t xml:space="preserve">Shpenzime për 1 km rrugë:
- rrugë rurale
- rrugë urbane
</t>
  </si>
  <si>
    <t xml:space="preserve">Rritja e cilësisë së rrjetit rrugor:
- rrugë rurale
- rrugë urbane
</t>
  </si>
  <si>
    <t xml:space="preserve">Zgjerimi i rrjetit rrugor:
- rrugë rurale
- rrugë urbane
</t>
  </si>
  <si>
    <t>Menaxhimi i ujërave të zeza dhe kanalizimeve</t>
  </si>
  <si>
    <t>Përmirësimi i menaxhimit të ujërave të përdorura (zeza dhe bardha) / shërbimeve sanitare</t>
  </si>
  <si>
    <t>Rritja e mbulimit me shërbime sanitare / kanalizimeve të ujërave të përdorura (zeza dhe bardha</t>
  </si>
  <si>
    <t xml:space="preserve">Përmirësimi i administrimi të shërbimit të kanalizimeve:
- Mbulimi i kostos nga tarifa e shërbimit
- Norma e mbledhjes së tarifës së shërbimit 
</t>
  </si>
  <si>
    <t xml:space="preserve">Shpenzime për 1 metra kub ujëra të zeza të shkarkuara në sistemin sanitar
Të ardhura nga tarifat e shërbimit për 1 metër kub ujë të shkarkuar në sistem
</t>
  </si>
  <si>
    <t>Shërbime publike vendore</t>
  </si>
  <si>
    <t>Përmirësimi i shërbimeve publike vendore</t>
  </si>
  <si>
    <t xml:space="preserve">Rritja e të ardhurave nga tarifa për gjelbërimin e hapësirave publike
</t>
  </si>
  <si>
    <t xml:space="preserve">Përmirësimi i hapësirave të gjelbëra </t>
  </si>
  <si>
    <t>Përmirësimi i shërbimit të varrezave</t>
  </si>
  <si>
    <t xml:space="preserve">Përmirësimi i infrastrukturës së trotuareve </t>
  </si>
  <si>
    <t xml:space="preserve">Bashkia mbështet zgjerimin dhe përmirësimin e shërbimeve publike
</t>
  </si>
  <si>
    <t>Sport dhe argëtim</t>
  </si>
  <si>
    <t>Përmirësimi i hapësirave argëtuese dhe sportive</t>
  </si>
  <si>
    <t xml:space="preserve">Rritja e mbështetjes për ekipet përfaqësuese vendore në veprimtaritë sportive; </t>
  </si>
  <si>
    <t xml:space="preserve">Përmirësimi i shërbimeve  sportive </t>
  </si>
  <si>
    <t>Arsimi bazë dhe parashkollor</t>
  </si>
  <si>
    <t>Bashkia ofron kushte për përmirësimin e arsimit të përgjithshëm (mesëm)</t>
  </si>
  <si>
    <t>Rritja e frekuentimit të sistemit parashkollor:
Tërheqja e fëmijëve në sistemin parashkollor (nga të cilët)
- Në sistemin publik
- Në sistemin privat</t>
  </si>
  <si>
    <t>Mësimi në klasat e arsimit të përgjithshëm të mesëm zhvillohet sipas standardit kombëtar:
- Mesues për nxënës
- Nxënës në klasë</t>
  </si>
  <si>
    <t>Arsimi i përgjithshëm (mesëm)</t>
  </si>
  <si>
    <t xml:space="preserve">Rritja e tërheqjes së nxënësve që mbarojnë arsimin bazë në arsimin e mesëm:
Tërheqja e nxënësve në sistemin e arsimit të ciklit të lartë:
- Në sistemin publik
- Në sistemin privat
</t>
  </si>
  <si>
    <t xml:space="preserve">Mësimi në klasat e arsimit të përgjithshëm të mesëm zhvillohet sipas standardit kombëtar:
- Në sistemin publik
- Në sistemin privat
</t>
  </si>
  <si>
    <t>0 10430</t>
  </si>
  <si>
    <t>Gjendja civile</t>
  </si>
  <si>
    <t xml:space="preserve">Funksionimin efikas dhe efiçient të shërbimit të gjendjes civile </t>
  </si>
  <si>
    <t>1. Përmirësimi i administrimit të shërbimit të Gjendjes Civile</t>
  </si>
  <si>
    <t>2. Rritja e të ardhura të arkëtuara nga prodhimi i dokumentave të prodhuara</t>
  </si>
  <si>
    <t xml:space="preserve">3. Përmirësimi shërbimit 
- Rritja e shërbimit
- Shkurtimi i kohës së marrjes së shërbimit
</t>
  </si>
  <si>
    <t>Rritja e pjesmarrjes aktive të qytetarëve në vendimarrje</t>
  </si>
  <si>
    <t>Objektivi 1.4</t>
  </si>
  <si>
    <t>Bashkia konsulton me publikun të gjitha dokumentat politik dhe vendimet e KB që parashikohen me ligj si të tilla</t>
  </si>
  <si>
    <t>Bashkia angazhon qytetarët në vendimarrje</t>
  </si>
  <si>
    <t>Bashkia mbështet prodhimin bujqësor nëpërmjet inspektimit</t>
  </si>
  <si>
    <t>Objektivi 1.5</t>
  </si>
  <si>
    <t xml:space="preserve">Rritja e sigurisë së konsumatorëve </t>
  </si>
  <si>
    <t>Sistem i ngritur dhe i përditësuar i fondit të tokës bujqësore</t>
  </si>
  <si>
    <t>Ruajtje e fondit të tokës bujqesore dhe permiresimi i cilësisë saj</t>
  </si>
  <si>
    <t>Krijimi dhe administrimi i skemave vendore të granteve për bujqësinë e zhvillimin rural.</t>
  </si>
  <si>
    <t xml:space="preserve">Zhvillimi i komunitetit bazohet në instrumentat e ligjit për planifikimin dhe zhvillimin e territorit </t>
  </si>
  <si>
    <t>Objektivi 1.7</t>
  </si>
  <si>
    <t>Dokumentat / instrumentat e planifikimit dhe zhvillimit të territorit:
- Plani përgjithshëm vendor
- Planet e detajuara vendore
- Planet sektoriale</t>
  </si>
  <si>
    <t>Të ardhurat nga lejet e zhvillimit</t>
  </si>
  <si>
    <t>Numri i lejeve të zhvillimit</t>
  </si>
  <si>
    <t>Bashkia akordon leje zhvillimi mbi bazën e planeve të detajuara vendore</t>
  </si>
  <si>
    <t>Hapësirat publike janë të ndricuara për të garantuar siguri në komunitet</t>
  </si>
  <si>
    <t>Objektivi 1.2</t>
  </si>
  <si>
    <t xml:space="preserve">Ndricimi rrugor sipas standardeve kombëtare dhe pjesë e sigurisë publike
- 'Rritja e mbulimit të territorit me shërbim
</t>
  </si>
  <si>
    <t>Kosto e 1 metër katror hapësirë publike (parqe, rrugë, rrugë lagjeje) të ndriçuar</t>
  </si>
  <si>
    <t xml:space="preserve">Të ardhurat nga tarifat për ndriçimin publik --- për 1 metër katror hapësirë publike të ndriçuar </t>
  </si>
  <si>
    <t xml:space="preserve">Mbulimi i kostos nga tarifa e shërbimit (kostove O&amp;M)
 Mbulimi total i kostove (O&amp;M dhe investimeve)
</t>
  </si>
  <si>
    <t>Kujdesi social për familjet dhe fëmijët</t>
  </si>
  <si>
    <t>Sistemi i kujdesit social është efikas</t>
  </si>
  <si>
    <t>Shërbimi i kujdesit social për familjet dhe fëmijet realizohet sipas standardit kombëtar për këto shërbime</t>
  </si>
  <si>
    <t xml:space="preserve">Mbështetja në para dhe nëe natyrë për familjet dhe femijet në vështirësi social ekonomike
</t>
  </si>
  <si>
    <t xml:space="preserve">Numri i femijeve ne situate rruge  te identifikuar dhe te trajtuar </t>
  </si>
  <si>
    <t xml:space="preserve">Konsolidimi i sherbimeve prane qendrave komunitare „Per Familjen “.
</t>
  </si>
  <si>
    <t>Ofrimi i shërbimit në çerdhet për fëmijët</t>
  </si>
  <si>
    <t>jemi ne fazene dyte  te hartimit te planit te pergjithshem vendor</t>
  </si>
  <si>
    <t>po</t>
  </si>
  <si>
    <t>koha varet nga distanca e  vendodhjes se zjarrit</t>
  </si>
  <si>
    <t>Rritja e prodhimit të produkteve bujqësore</t>
  </si>
  <si>
    <t xml:space="preserve">28% siperfaqe ujitje   -kullim   1413 nr familjeve </t>
  </si>
  <si>
    <t xml:space="preserve">207.5 mije leke /km 0.123 mije leke /m 3  </t>
  </si>
  <si>
    <t xml:space="preserve">60 % kanal kullues  </t>
  </si>
  <si>
    <t>pjesa tjeter vazhdon per vitet 2019 ,2020 ,2021</t>
  </si>
  <si>
    <t>340 leke /ha</t>
  </si>
  <si>
    <t xml:space="preserve">Shtimi i hapësirave të bashkisë për veprimtari:
- Çlodhëse dhe argëtuese(parqe, plazhe, kampingje dhe vendqëndrimet përkatëse) të ofruara në bazë jotregtare;
</t>
  </si>
  <si>
    <t>Bashkia akordon leje zhvillimi bazuar ne Ligjin 107/2014 "Per planifikimin dhe zhvillimin e territorit", I ndryshuar , VKM Nr. 408, date 13.05.2015 "Per miratimin e rregullores se zhvillimit te territorit", I ndryshuar si dhe vendimeve te KKT-se si nje nga 16 Bashkite qe nuk kane te miratuar ende Planin e Pergjithshem Vendor.</t>
  </si>
  <si>
    <t>plan agregat</t>
  </si>
  <si>
    <t>plan situacion</t>
  </si>
  <si>
    <t>te tabeles 1dhe2</t>
  </si>
  <si>
    <t>tab 1</t>
  </si>
  <si>
    <t>0 4220</t>
  </si>
  <si>
    <t>0 8130</t>
  </si>
  <si>
    <t>0 8220</t>
  </si>
  <si>
    <t>0 3140</t>
  </si>
  <si>
    <t>0 3280</t>
  </si>
  <si>
    <r>
      <rPr>
        <b/>
        <sz val="7.5"/>
        <color rgb="FFC00000"/>
        <rFont val="Times New Roman"/>
        <family val="1"/>
      </rPr>
      <t xml:space="preserve">(4)
</t>
    </r>
    <r>
      <rPr>
        <b/>
        <sz val="7.5"/>
        <rFont val="Times New Roman"/>
        <family val="1"/>
      </rPr>
      <t>Buxheti vjetor
Plan i rishikuar Viti</t>
    </r>
    <r>
      <rPr>
        <b/>
        <u/>
        <sz val="7.5"/>
        <rFont val="Times New Roman"/>
        <family val="1"/>
      </rPr>
      <t>      2019      </t>
    </r>
  </si>
  <si>
    <r>
      <rPr>
        <b/>
        <sz val="7.5"/>
        <color rgb="FFC00000"/>
        <rFont val="Times New Roman"/>
        <family val="1"/>
      </rPr>
      <t xml:space="preserve">(3)
</t>
    </r>
    <r>
      <rPr>
        <b/>
        <sz val="7.5"/>
        <rFont val="Times New Roman"/>
        <family val="1"/>
      </rPr>
      <t xml:space="preserve">Buxheti vjetor
Plan Fillestar Viti 2019
</t>
    </r>
    <r>
      <rPr>
        <b/>
        <u/>
        <sz val="7.5"/>
        <rFont val="Times New Roman"/>
        <family val="1"/>
      </rPr>
      <t>                </t>
    </r>
  </si>
  <si>
    <r>
      <rPr>
        <b/>
        <sz val="7.5"/>
        <color rgb="FFC00000"/>
        <rFont val="Times New Roman"/>
        <family val="1"/>
      </rPr>
      <t xml:space="preserve">(1)
</t>
    </r>
    <r>
      <rPr>
        <b/>
        <sz val="7.5"/>
        <rFont val="Times New Roman"/>
        <family val="1"/>
      </rPr>
      <t xml:space="preserve">Fakti i
vitit paraardhës
Viti </t>
    </r>
    <r>
      <rPr>
        <b/>
        <u/>
        <sz val="7.5"/>
        <rFont val="Times New Roman"/>
        <family val="1"/>
      </rPr>
      <t>       2018   </t>
    </r>
  </si>
  <si>
    <t>buxheti fillestar</t>
  </si>
  <si>
    <t>buxh fill+shtese</t>
  </si>
  <si>
    <t>vjeor</t>
  </si>
  <si>
    <t>situac</t>
  </si>
  <si>
    <t>viti 2019</t>
  </si>
  <si>
    <t>0 3140 (Policia )</t>
  </si>
  <si>
    <t>0 3280 (Mbrojtja nga zjarri  )</t>
  </si>
  <si>
    <t>0 4220 (Bujqesia)</t>
  </si>
  <si>
    <t>0 4980 (Emergjencat + fondi rezerve )</t>
  </si>
  <si>
    <t xml:space="preserve">Emri  </t>
  </si>
  <si>
    <t>fondi rezerve</t>
  </si>
  <si>
    <t>0 8130 (Sporti  )</t>
  </si>
  <si>
    <t xml:space="preserve">Emri </t>
  </si>
  <si>
    <t>0 8220 (Kultura)</t>
  </si>
  <si>
    <t>Emri  Festim Tomori</t>
  </si>
  <si>
    <t>Transf klubi I futbollit</t>
  </si>
  <si>
    <t>ndihme familje ne nevoje</t>
  </si>
  <si>
    <t>projekt Stadiumi Maliq</t>
  </si>
  <si>
    <t>Pallati I kultures 2018</t>
  </si>
  <si>
    <r>
      <t>S</t>
    </r>
    <r>
      <rPr>
        <sz val="8"/>
        <rFont val="Arial"/>
        <family val="2"/>
      </rPr>
      <t>tudim mjedisor R Maliq-Drith</t>
    </r>
  </si>
  <si>
    <t>Blerje ndricuesa viti 2018</t>
  </si>
  <si>
    <t>Blerje rafte arkivi</t>
  </si>
  <si>
    <t>Blerje ndricuesa viti 2019</t>
  </si>
  <si>
    <t>Rikonstr objekte adminis</t>
  </si>
  <si>
    <t>Rikonstr godina bashkise F II</t>
  </si>
  <si>
    <t>Mbikqyrje Rr kuc-orman</t>
  </si>
  <si>
    <t>Mbikq sist asf FI 2018</t>
  </si>
  <si>
    <t>Mbikqyrje kolektori Sovjan</t>
  </si>
  <si>
    <t>Mbikqyrje FV matsa 2018</t>
  </si>
  <si>
    <t>Mbikqyrje rikonst obj shkoll FII</t>
  </si>
  <si>
    <t>Kolaudim FV matsa 2018</t>
  </si>
  <si>
    <t>Kolaudim Kolektori I Sovjanit</t>
  </si>
  <si>
    <t>Blerje mjeti zjarrfikse  2</t>
  </si>
  <si>
    <t>Portbarazhi kolektori I sovjanit</t>
  </si>
  <si>
    <t>Nder prita ,ura fusha e maliqit</t>
  </si>
  <si>
    <t>Blerje fara,fidane</t>
  </si>
  <si>
    <t>Blerje fazane</t>
  </si>
  <si>
    <t>Sist asf Maliq Nja FI 2018</t>
  </si>
  <si>
    <t>Sist asf Maliq Nja FII 2018</t>
  </si>
  <si>
    <t>Mallra e sherbime</t>
  </si>
  <si>
    <t>Blerje uniforma vegla Pune</t>
  </si>
  <si>
    <t>Energjia lidhje kontrate e re</t>
  </si>
  <si>
    <t>karburant</t>
  </si>
  <si>
    <t>Blerje cakull dhe bordura</t>
  </si>
  <si>
    <t>Blerje materiale ,e vegla pune</t>
  </si>
  <si>
    <t>Shpenz per sig e mjeteve</t>
  </si>
  <si>
    <t>Materiale elektrike</t>
  </si>
  <si>
    <t xml:space="preserve">Energji </t>
  </si>
  <si>
    <t>sherbim I pastrimit</t>
  </si>
  <si>
    <t>Blerje karburant</t>
  </si>
  <si>
    <t>Blerje unif +vegla pune</t>
  </si>
  <si>
    <t>Blerje fara ,fidana</t>
  </si>
  <si>
    <t>sherbim I pastrimit+ KRWM</t>
  </si>
  <si>
    <t>Mallra dhe sherbime</t>
  </si>
  <si>
    <t>Ndertim KUZ Faza II 2017</t>
  </si>
  <si>
    <t>FV matsa uji  viti 2018</t>
  </si>
  <si>
    <t>Ndert KUZ ne nja viti 2018</t>
  </si>
  <si>
    <t xml:space="preserve">Transporte </t>
  </si>
  <si>
    <t xml:space="preserve">Dieta </t>
  </si>
  <si>
    <t>Aktivitete</t>
  </si>
  <si>
    <t>Paga</t>
  </si>
  <si>
    <t>Sigurime</t>
  </si>
  <si>
    <t>Blerje material per ngrohje</t>
  </si>
  <si>
    <t>karburant per kaldajen</t>
  </si>
  <si>
    <t xml:space="preserve">Shperblim pensioni </t>
  </si>
  <si>
    <t>Materiale per ngrohje</t>
  </si>
  <si>
    <t>Transfer (kthim) Word vizion</t>
  </si>
  <si>
    <t>Rikon obj shkollore F II 2018</t>
  </si>
  <si>
    <t>kapitale te traupezuara</t>
  </si>
  <si>
    <t>material per ngrohje</t>
  </si>
  <si>
    <t>Materiale pastrimi</t>
  </si>
  <si>
    <t>Blerje fotokopje</t>
  </si>
  <si>
    <t>Ndihma ekonomike</t>
  </si>
  <si>
    <t>paaftesia</t>
  </si>
  <si>
    <t>Mbikqyrje + kolaudime</t>
  </si>
  <si>
    <t>05.11.2018</t>
  </si>
  <si>
    <t>20.08.2018</t>
  </si>
  <si>
    <t>30.08.2018</t>
  </si>
  <si>
    <t>01.04.2019</t>
  </si>
  <si>
    <t>13.03.2019</t>
  </si>
  <si>
    <t>23.10.2018</t>
  </si>
  <si>
    <t>31.10.2018</t>
  </si>
  <si>
    <t>06.11.2017</t>
  </si>
  <si>
    <t>20.06.2018</t>
  </si>
  <si>
    <t>08.02.2018</t>
  </si>
  <si>
    <t>18.05.2018</t>
  </si>
  <si>
    <t>23.11.2017</t>
  </si>
  <si>
    <t>15.12.2018</t>
  </si>
  <si>
    <t>18.02.2019</t>
  </si>
  <si>
    <t>18.04.2019</t>
  </si>
  <si>
    <t>06.06.2018</t>
  </si>
  <si>
    <t>21.09.2018</t>
  </si>
  <si>
    <t>12.12.2018</t>
  </si>
  <si>
    <t>29.05.2017</t>
  </si>
  <si>
    <t>27.09.2017</t>
  </si>
  <si>
    <t>17.12.2018</t>
  </si>
  <si>
    <t>24.10.2018</t>
  </si>
  <si>
    <t>05.02.2018</t>
  </si>
  <si>
    <t>17.06.2018</t>
  </si>
  <si>
    <t>27.11.2018</t>
  </si>
  <si>
    <t>28.03.2019</t>
  </si>
  <si>
    <t>Projekte</t>
  </si>
  <si>
    <t>370626/414575 =10.6%</t>
  </si>
  <si>
    <t>34916/414575=8%</t>
  </si>
  <si>
    <t>34916/97924=36%</t>
  </si>
  <si>
    <t>79795/370626=22%</t>
  </si>
  <si>
    <t>125877/370626=34%</t>
  </si>
  <si>
    <t>63008/97924=64.3%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</si>
</sst>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00"/>
    <numFmt numFmtId="165" formatCode="0.0"/>
    <numFmt numFmtId="166" formatCode="_(* #,##0_);_(* \(#,##0\);_(* &quot;-&quot;??_);_(@_)"/>
  </numFmts>
  <fonts count="79" x14ac:knownFonts="1">
    <font>
      <sz val="10"/>
      <color rgb="FF000000"/>
      <name val="Times New Roman"/>
      <charset val="204"/>
    </font>
    <font>
      <sz val="11"/>
      <color theme="1"/>
      <name val="Calibri"/>
      <family val="2"/>
      <scheme val="minor"/>
    </font>
    <font>
      <sz val="11"/>
      <color theme="1"/>
      <name val="Calibri"/>
      <family val="2"/>
      <scheme val="minor"/>
    </font>
    <font>
      <b/>
      <sz val="11"/>
      <name val="Times New Roman"/>
      <family val="1"/>
    </font>
    <font>
      <sz val="11"/>
      <name val="Times New Roman"/>
      <family val="1"/>
    </font>
    <font>
      <b/>
      <sz val="9.5"/>
      <name val="Times New Roman"/>
      <family val="1"/>
    </font>
    <font>
      <sz val="9.5"/>
      <name val="Times New Roman"/>
      <family val="1"/>
    </font>
    <font>
      <sz val="9.5"/>
      <color rgb="FF000000"/>
      <name val="Times New Roman"/>
      <family val="2"/>
    </font>
    <font>
      <sz val="7.5"/>
      <name val="Times New Roman"/>
      <family val="1"/>
    </font>
    <font>
      <b/>
      <sz val="7.5"/>
      <name val="Times New Roman"/>
      <family val="1"/>
    </font>
    <font>
      <b/>
      <sz val="7.5"/>
      <color rgb="FF000000"/>
      <name val="Times New Roman"/>
      <family val="2"/>
    </font>
    <font>
      <sz val="7.5"/>
      <color rgb="FF000000"/>
      <name val="Times New Roman"/>
      <family val="2"/>
    </font>
    <font>
      <b/>
      <i/>
      <sz val="8"/>
      <name val="Times New Roman"/>
      <family val="1"/>
    </font>
    <font>
      <b/>
      <i/>
      <sz val="8"/>
      <color rgb="FF9A3300"/>
      <name val="Times New Roman"/>
      <family val="2"/>
    </font>
    <font>
      <b/>
      <sz val="7.5"/>
      <color rgb="FF9A3300"/>
      <name val="Times New Roman"/>
      <family val="2"/>
    </font>
    <font>
      <b/>
      <i/>
      <sz val="8"/>
      <color rgb="FF000000"/>
      <name val="Times New Roman"/>
      <family val="2"/>
    </font>
    <font>
      <sz val="6"/>
      <name val="Times New Roman"/>
      <family val="1"/>
    </font>
    <font>
      <b/>
      <sz val="6"/>
      <name val="Times New Roman"/>
      <family val="1"/>
    </font>
    <font>
      <i/>
      <sz val="11"/>
      <name val="Times New Roman"/>
      <family val="1"/>
    </font>
    <font>
      <vertAlign val="superscript"/>
      <sz val="6"/>
      <name val="Times New Roman"/>
      <family val="1"/>
    </font>
    <font>
      <sz val="6.5"/>
      <name val="Georgia"/>
      <family val="1"/>
    </font>
    <font>
      <vertAlign val="superscript"/>
      <sz val="9.5"/>
      <name val="Times New Roman"/>
      <family val="1"/>
    </font>
    <font>
      <b/>
      <sz val="7.5"/>
      <color rgb="FFC00000"/>
      <name val="Times New Roman"/>
      <family val="1"/>
    </font>
    <font>
      <b/>
      <u/>
      <sz val="7.5"/>
      <name val="Times New Roman"/>
      <family val="1"/>
    </font>
    <font>
      <b/>
      <sz val="7.5"/>
      <color rgb="FF9A3300"/>
      <name val="Times New Roman"/>
      <family val="1"/>
    </font>
    <font>
      <b/>
      <i/>
      <sz val="8"/>
      <color rgb="FF9A3300"/>
      <name val="Times New Roman"/>
      <family val="1"/>
    </font>
    <font>
      <b/>
      <sz val="6"/>
      <color rgb="FFC00000"/>
      <name val="Times New Roman"/>
      <family val="1"/>
    </font>
    <font>
      <b/>
      <sz val="6"/>
      <color rgb="FF9A3300"/>
      <name val="Times New Roman"/>
      <family val="1"/>
    </font>
    <font>
      <b/>
      <sz val="9.5"/>
      <color rgb="FF9A3300"/>
      <name val="Times New Roman"/>
      <family val="1"/>
    </font>
    <font>
      <b/>
      <sz val="9.5"/>
      <color rgb="FFC00000"/>
      <name val="Times New Roman"/>
      <family val="1"/>
    </font>
    <font>
      <b/>
      <i/>
      <sz val="10"/>
      <name val="Times New Roman"/>
      <family val="1"/>
    </font>
    <font>
      <b/>
      <u/>
      <sz val="9.5"/>
      <name val="Times New Roman"/>
      <family val="1"/>
    </font>
    <font>
      <b/>
      <u/>
      <vertAlign val="subscript"/>
      <sz val="9.5"/>
      <name val="Times New Roman"/>
      <family val="1"/>
    </font>
    <font>
      <b/>
      <sz val="7.5"/>
      <color rgb="FF000000"/>
      <name val="Times New Roman"/>
      <family val="1"/>
    </font>
    <font>
      <sz val="10"/>
      <color rgb="FF000000"/>
      <name val="Times New Roman"/>
      <family val="1"/>
    </font>
    <font>
      <b/>
      <sz val="8"/>
      <name val="Arial"/>
      <family val="2"/>
    </font>
    <font>
      <sz val="8"/>
      <name val="Arial"/>
      <family val="2"/>
    </font>
    <font>
      <b/>
      <i/>
      <sz val="8"/>
      <color theme="1"/>
      <name val="Times New Roman"/>
      <family val="2"/>
    </font>
    <font>
      <sz val="8"/>
      <color theme="1"/>
      <name val="Arial"/>
      <family val="2"/>
    </font>
    <font>
      <b/>
      <sz val="10"/>
      <color rgb="FF000000"/>
      <name val="Times New Roman"/>
      <family val="1"/>
    </font>
    <font>
      <b/>
      <i/>
      <sz val="8"/>
      <color rgb="FFFF0000"/>
      <name val="Times New Roman"/>
      <family val="2"/>
    </font>
    <font>
      <sz val="8"/>
      <color theme="1"/>
      <name val="Calibri"/>
      <family val="2"/>
      <scheme val="minor"/>
    </font>
    <font>
      <b/>
      <sz val="9"/>
      <color rgb="FF000000"/>
      <name val="Times New Roman"/>
      <family val="2"/>
    </font>
    <font>
      <sz val="9"/>
      <color rgb="FF000000"/>
      <name val="Times New Roman"/>
      <family val="2"/>
    </font>
    <font>
      <sz val="10"/>
      <name val="Times New Roman"/>
      <family val="1"/>
    </font>
    <font>
      <sz val="10"/>
      <color rgb="FFFF0000"/>
      <name val="Times New Roman"/>
      <family val="1"/>
    </font>
    <font>
      <sz val="6"/>
      <color rgb="FFFF0000"/>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theme="1"/>
      <name val="Times New Roman"/>
      <family val="2"/>
    </font>
    <font>
      <b/>
      <i/>
      <sz val="8"/>
      <color rgb="FFFF0000"/>
      <name val="Times New Roman"/>
      <family val="1"/>
    </font>
    <font>
      <b/>
      <sz val="7.5"/>
      <color rgb="FFFF0000"/>
      <name val="Times New Roman"/>
      <family val="1"/>
    </font>
    <font>
      <b/>
      <i/>
      <sz val="8"/>
      <color theme="5"/>
      <name val="Times New Roman"/>
      <family val="2"/>
    </font>
    <font>
      <sz val="10"/>
      <name val="Georgia"/>
      <family val="1"/>
    </font>
    <font>
      <sz val="11"/>
      <color rgb="FF000000"/>
      <name val="Calibri"/>
      <family val="2"/>
    </font>
    <font>
      <sz val="7"/>
      <color rgb="FF000000"/>
      <name val="Times New Roman"/>
      <family val="1"/>
    </font>
    <font>
      <sz val="11"/>
      <color rgb="FF000000"/>
      <name val="Times New Roman"/>
      <family val="1"/>
    </font>
    <font>
      <sz val="8"/>
      <color rgb="FF000000"/>
      <name val="Times New Roman"/>
      <family val="2"/>
    </font>
    <font>
      <sz val="9"/>
      <name val="Times New Roman"/>
      <family val="2"/>
    </font>
    <font>
      <b/>
      <i/>
      <sz val="8"/>
      <color rgb="FFC00000"/>
      <name val="Times New Roman"/>
      <family val="1"/>
    </font>
    <font>
      <b/>
      <i/>
      <sz val="8"/>
      <color rgb="FFC00000"/>
      <name val="Times New Roman"/>
      <family val="2"/>
    </font>
    <font>
      <sz val="8"/>
      <name val="Times New Roman"/>
      <family val="1"/>
    </font>
    <font>
      <sz val="9"/>
      <name val="Georgia"/>
      <family val="1"/>
    </font>
  </fonts>
  <fills count="33">
    <fill>
      <patternFill patternType="none"/>
    </fill>
    <fill>
      <patternFill patternType="gray125"/>
    </fill>
    <fill>
      <patternFill patternType="solid">
        <fgColor rgb="FFFFFFCC"/>
      </patternFill>
    </fill>
    <fill>
      <patternFill patternType="solid">
        <fgColor rgb="FFD9D9D9"/>
      </patternFill>
    </fill>
    <fill>
      <patternFill patternType="solid">
        <fgColor rgb="FFC0C0C0"/>
      </patternFill>
    </fill>
    <fill>
      <patternFill patternType="solid">
        <fgColor rgb="FF969696"/>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C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7" tint="0.79998168889431442"/>
        <bgColor indexed="64"/>
      </patternFill>
    </fill>
  </fills>
  <borders count="4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5B9BD5"/>
      </bottom>
      <diagonal/>
    </border>
    <border>
      <left/>
      <right/>
      <top/>
      <bottom style="thin">
        <color rgb="FF5B9BD5"/>
      </bottom>
      <diagonal/>
    </border>
    <border>
      <left/>
      <right style="thin">
        <color rgb="FF000000"/>
      </right>
      <top/>
      <bottom style="thin">
        <color rgb="FF5B9BD5"/>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
      <left style="thin">
        <color indexed="64"/>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top style="thin">
        <color indexed="64"/>
      </top>
      <bottom style="thin">
        <color indexed="64"/>
      </bottom>
      <diagonal/>
    </border>
    <border>
      <left/>
      <right style="thin">
        <color rgb="FF000000"/>
      </right>
      <top style="thin">
        <color indexed="64"/>
      </top>
      <bottom style="thin">
        <color indexed="64"/>
      </bottom>
      <diagonal/>
    </border>
    <border>
      <left/>
      <right style="thin">
        <color rgb="FF000000"/>
      </right>
      <top style="thin">
        <color indexed="64"/>
      </top>
      <bottom style="thin">
        <color rgb="FF000000"/>
      </bottom>
      <diagonal/>
    </border>
    <border>
      <left style="thin">
        <color indexed="64"/>
      </left>
      <right/>
      <top style="thin">
        <color indexed="64"/>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style="thin">
        <color rgb="FF000000"/>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bottom style="thin">
        <color rgb="FF000000"/>
      </bottom>
      <diagonal/>
    </border>
    <border>
      <left/>
      <right style="thin">
        <color indexed="64"/>
      </right>
      <top style="thin">
        <color rgb="FF000000"/>
      </top>
      <bottom style="thin">
        <color rgb="FF000000"/>
      </bottom>
      <diagonal/>
    </border>
    <border>
      <left/>
      <right style="thin">
        <color indexed="64"/>
      </right>
      <top/>
      <bottom/>
      <diagonal/>
    </border>
    <border>
      <left/>
      <right style="thin">
        <color indexed="64"/>
      </right>
      <top style="thin">
        <color rgb="FF000000"/>
      </top>
      <bottom/>
      <diagonal/>
    </border>
    <border>
      <left/>
      <right style="thin">
        <color indexed="64"/>
      </right>
      <top style="thin">
        <color rgb="FF000000"/>
      </top>
      <bottom style="thin">
        <color indexed="64"/>
      </bottom>
      <diagonal/>
    </border>
  </borders>
  <cellStyleXfs count="47">
    <xf numFmtId="0" fontId="0" fillId="0" borderId="0"/>
    <xf numFmtId="43" fontId="34" fillId="0" borderId="0" applyFont="0" applyFill="0" applyBorder="0" applyAlignment="0" applyProtection="0"/>
    <xf numFmtId="0" fontId="2" fillId="0" borderId="0"/>
    <xf numFmtId="43" fontId="2" fillId="0" borderId="0" applyFont="0" applyFill="0" applyBorder="0" applyAlignment="0" applyProtection="0"/>
    <xf numFmtId="0" fontId="47" fillId="0" borderId="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2"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6" borderId="0" applyNumberFormat="0" applyBorder="0" applyAlignment="0" applyProtection="0"/>
    <xf numFmtId="0" fontId="50" fillId="10" borderId="0" applyNumberFormat="0" applyBorder="0" applyAlignment="0" applyProtection="0"/>
    <xf numFmtId="0" fontId="51" fillId="27" borderId="28" applyNumberFormat="0" applyAlignment="0" applyProtection="0"/>
    <xf numFmtId="0" fontId="52" fillId="28" borderId="29" applyNumberFormat="0" applyAlignment="0" applyProtection="0"/>
    <xf numFmtId="0" fontId="53" fillId="0" borderId="0" applyNumberFormat="0" applyFill="0" applyBorder="0" applyAlignment="0" applyProtection="0"/>
    <xf numFmtId="0" fontId="54" fillId="11" borderId="0" applyNumberFormat="0" applyBorder="0" applyAlignment="0" applyProtection="0"/>
    <xf numFmtId="0" fontId="55" fillId="0" borderId="30" applyNumberFormat="0" applyFill="0" applyAlignment="0" applyProtection="0"/>
    <xf numFmtId="0" fontId="56" fillId="0" borderId="31" applyNumberFormat="0" applyFill="0" applyAlignment="0" applyProtection="0"/>
    <xf numFmtId="0" fontId="57" fillId="0" borderId="32" applyNumberFormat="0" applyFill="0" applyAlignment="0" applyProtection="0"/>
    <xf numFmtId="0" fontId="57" fillId="0" borderId="0" applyNumberFormat="0" applyFill="0" applyBorder="0" applyAlignment="0" applyProtection="0"/>
    <xf numFmtId="0" fontId="58" fillId="14" borderId="28" applyNumberFormat="0" applyAlignment="0" applyProtection="0"/>
    <xf numFmtId="0" fontId="59" fillId="0" borderId="33" applyNumberFormat="0" applyFill="0" applyAlignment="0" applyProtection="0"/>
    <xf numFmtId="0" fontId="60" fillId="29" borderId="0" applyNumberFormat="0" applyBorder="0" applyAlignment="0" applyProtection="0"/>
    <xf numFmtId="0" fontId="47" fillId="30" borderId="34" applyNumberFormat="0" applyFont="0" applyAlignment="0" applyProtection="0"/>
    <xf numFmtId="0" fontId="61" fillId="27" borderId="35" applyNumberFormat="0" applyAlignment="0" applyProtection="0"/>
    <xf numFmtId="0" fontId="62" fillId="0" borderId="0" applyNumberFormat="0" applyFill="0" applyBorder="0" applyAlignment="0" applyProtection="0"/>
    <xf numFmtId="0" fontId="63" fillId="0" borderId="36" applyNumberFormat="0" applyFill="0" applyAlignment="0" applyProtection="0"/>
    <xf numFmtId="0" fontId="64" fillId="0" borderId="0" applyNumberFormat="0" applyFill="0" applyBorder="0" applyAlignment="0" applyProtection="0"/>
    <xf numFmtId="0" fontId="1" fillId="0" borderId="0"/>
  </cellStyleXfs>
  <cellXfs count="705">
    <xf numFmtId="0" fontId="0" fillId="0" borderId="0" xfId="0" applyFill="1" applyBorder="1" applyAlignment="1">
      <alignment horizontal="left" vertical="top"/>
    </xf>
    <xf numFmtId="0" fontId="3" fillId="0" borderId="0" xfId="0" applyFont="1" applyFill="1" applyBorder="1" applyAlignment="1">
      <alignment horizontal="left" vertical="top"/>
    </xf>
    <xf numFmtId="0" fontId="3" fillId="0" borderId="0" xfId="0" applyFont="1" applyFill="1" applyBorder="1" applyAlignment="1">
      <alignment horizontal="left" vertical="top" indent="1"/>
    </xf>
    <xf numFmtId="0" fontId="4" fillId="0" borderId="0" xfId="0" applyFont="1" applyFill="1" applyBorder="1" applyAlignment="1">
      <alignment horizontal="left" vertical="top"/>
    </xf>
    <xf numFmtId="0" fontId="4" fillId="0" borderId="0" xfId="0" applyFont="1" applyFill="1" applyBorder="1" applyAlignment="1">
      <alignment horizontal="left" vertical="top" indent="2"/>
    </xf>
    <xf numFmtId="0" fontId="3" fillId="0" borderId="0" xfId="0" applyFont="1" applyFill="1" applyBorder="1" applyAlignment="1">
      <alignment horizontal="left" vertical="top" indent="2"/>
    </xf>
    <xf numFmtId="0" fontId="3" fillId="0" borderId="0" xfId="0" applyFont="1" applyFill="1" applyBorder="1" applyAlignment="1">
      <alignment horizontal="left" vertical="top" indent="7"/>
    </xf>
    <xf numFmtId="0" fontId="4" fillId="0" borderId="0" xfId="0" applyFont="1" applyFill="1" applyBorder="1" applyAlignment="1">
      <alignment horizontal="left" vertical="top" indent="13"/>
    </xf>
    <xf numFmtId="0" fontId="5" fillId="0" borderId="1" xfId="0" applyFont="1" applyFill="1" applyBorder="1" applyAlignment="1">
      <alignment horizontal="right" vertical="top" wrapText="1" indent="5"/>
    </xf>
    <xf numFmtId="0" fontId="6"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6" fillId="0" borderId="1" xfId="0" applyFont="1" applyFill="1" applyBorder="1" applyAlignment="1">
      <alignment horizontal="right" vertical="top" wrapText="1" indent="5"/>
    </xf>
    <xf numFmtId="0" fontId="0" fillId="0" borderId="4" xfId="0" applyFill="1" applyBorder="1" applyAlignment="1">
      <alignment horizontal="left" vertical="center" wrapText="1"/>
    </xf>
    <xf numFmtId="0" fontId="0" fillId="0" borderId="5" xfId="0" applyFill="1" applyBorder="1" applyAlignment="1">
      <alignment horizontal="left" vertical="top" wrapText="1"/>
    </xf>
    <xf numFmtId="0" fontId="6" fillId="0" borderId="6" xfId="0" applyFont="1" applyFill="1" applyBorder="1" applyAlignment="1">
      <alignment horizontal="center" vertical="top" wrapText="1"/>
    </xf>
    <xf numFmtId="0" fontId="6" fillId="0" borderId="6" xfId="0" applyFont="1" applyFill="1" applyBorder="1" applyAlignment="1">
      <alignment horizontal="left" vertical="top" wrapText="1"/>
    </xf>
    <xf numFmtId="0" fontId="4" fillId="0" borderId="0" xfId="0" applyFont="1" applyFill="1" applyBorder="1" applyAlignment="1">
      <alignment horizontal="left" vertical="top" indent="16"/>
    </xf>
    <xf numFmtId="0" fontId="4" fillId="0" borderId="0" xfId="0" applyFont="1" applyFill="1" applyBorder="1" applyAlignment="1">
      <alignment horizontal="left" vertical="top" indent="4"/>
    </xf>
    <xf numFmtId="0" fontId="4" fillId="0" borderId="0" xfId="0" applyFont="1" applyFill="1" applyBorder="1" applyAlignment="1">
      <alignment horizontal="left" vertical="top" indent="3"/>
    </xf>
    <xf numFmtId="0" fontId="4" fillId="0" borderId="0" xfId="0" applyFont="1" applyFill="1" applyBorder="1" applyAlignment="1">
      <alignment horizontal="left" vertical="top" indent="26"/>
    </xf>
    <xf numFmtId="0" fontId="5" fillId="0" borderId="1" xfId="0" applyFont="1" applyFill="1" applyBorder="1" applyAlignment="1">
      <alignment horizontal="left" vertical="top" wrapText="1" indent="1"/>
    </xf>
    <xf numFmtId="0" fontId="5" fillId="0" borderId="1" xfId="0" applyFont="1" applyFill="1" applyBorder="1" applyAlignment="1">
      <alignment horizontal="center" vertical="top" wrapText="1"/>
    </xf>
    <xf numFmtId="0" fontId="6" fillId="0" borderId="1" xfId="0" applyFont="1" applyFill="1" applyBorder="1" applyAlignment="1">
      <alignment horizontal="left" vertical="top" wrapText="1" indent="1"/>
    </xf>
    <xf numFmtId="0" fontId="5" fillId="0" borderId="0" xfId="0" applyFont="1" applyFill="1" applyBorder="1" applyAlignment="1">
      <alignment horizontal="left" vertical="top"/>
    </xf>
    <xf numFmtId="0" fontId="5" fillId="0" borderId="1" xfId="0" applyFont="1" applyFill="1" applyBorder="1" applyAlignment="1">
      <alignment horizontal="left" vertical="center" wrapText="1" indent="1"/>
    </xf>
    <xf numFmtId="0" fontId="5" fillId="0" borderId="1" xfId="0" applyFont="1" applyFill="1" applyBorder="1" applyAlignment="1">
      <alignment horizontal="left" vertical="top" wrapText="1" indent="2"/>
    </xf>
    <xf numFmtId="0" fontId="5" fillId="0" borderId="1" xfId="0" applyFont="1" applyFill="1" applyBorder="1" applyAlignment="1">
      <alignment horizontal="center" vertical="center" wrapText="1"/>
    </xf>
    <xf numFmtId="0" fontId="0" fillId="0" borderId="1" xfId="0" applyFill="1" applyBorder="1" applyAlignment="1">
      <alignment horizontal="left" vertical="top" wrapText="1" indent="1"/>
    </xf>
    <xf numFmtId="0" fontId="0" fillId="0" borderId="1" xfId="0" applyFill="1" applyBorder="1" applyAlignment="1">
      <alignment horizontal="center" vertical="top" wrapText="1"/>
    </xf>
    <xf numFmtId="0" fontId="6" fillId="0" borderId="4" xfId="0" applyFont="1"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wrapText="1"/>
    </xf>
    <xf numFmtId="0" fontId="6" fillId="0" borderId="14" xfId="0" applyFont="1" applyFill="1" applyBorder="1" applyAlignment="1">
      <alignment horizontal="left" vertical="top" wrapText="1"/>
    </xf>
    <xf numFmtId="0" fontId="0" fillId="0" borderId="15" xfId="0" applyFill="1" applyBorder="1" applyAlignment="1">
      <alignment horizontal="left" wrapText="1"/>
    </xf>
    <xf numFmtId="0" fontId="6" fillId="0" borderId="15" xfId="0" applyFont="1" applyFill="1" applyBorder="1" applyAlignment="1">
      <alignment horizontal="left" vertical="top" wrapText="1"/>
    </xf>
    <xf numFmtId="0" fontId="0" fillId="0" borderId="1" xfId="0" applyFill="1" applyBorder="1" applyAlignment="1">
      <alignment horizontal="left" vertical="top" wrapText="1" indent="9"/>
    </xf>
    <xf numFmtId="0" fontId="0" fillId="0" borderId="1" xfId="0" applyFill="1" applyBorder="1" applyAlignment="1">
      <alignment horizontal="left" vertical="center" wrapText="1"/>
    </xf>
    <xf numFmtId="1" fontId="7" fillId="0" borderId="4" xfId="0" applyNumberFormat="1" applyFont="1" applyFill="1" applyBorder="1" applyAlignment="1">
      <alignment horizontal="left" vertical="top" shrinkToFit="1"/>
    </xf>
    <xf numFmtId="0" fontId="0" fillId="0" borderId="15" xfId="0" applyFill="1" applyBorder="1" applyAlignment="1">
      <alignment horizontal="left" vertical="center" wrapText="1"/>
    </xf>
    <xf numFmtId="0" fontId="8" fillId="0" borderId="0" xfId="0" applyFont="1" applyFill="1" applyBorder="1" applyAlignment="1">
      <alignment horizontal="left" vertical="top"/>
    </xf>
    <xf numFmtId="0" fontId="0" fillId="0" borderId="1" xfId="0" applyFill="1" applyBorder="1" applyAlignment="1">
      <alignment horizontal="left" wrapText="1"/>
    </xf>
    <xf numFmtId="0" fontId="9" fillId="0" borderId="1" xfId="0" applyFont="1" applyFill="1" applyBorder="1" applyAlignment="1">
      <alignment horizontal="center" vertical="top" wrapText="1"/>
    </xf>
    <xf numFmtId="0" fontId="0" fillId="2" borderId="1" xfId="0" applyFill="1" applyBorder="1" applyAlignment="1">
      <alignment horizontal="left" wrapText="1"/>
    </xf>
    <xf numFmtId="0" fontId="9" fillId="0" borderId="1" xfId="0" applyFont="1" applyFill="1" applyBorder="1" applyAlignment="1">
      <alignment horizontal="center" vertical="center" wrapText="1"/>
    </xf>
    <xf numFmtId="0" fontId="9" fillId="0" borderId="0" xfId="0" applyFont="1" applyFill="1" applyBorder="1" applyAlignment="1">
      <alignment horizontal="left" vertical="top"/>
    </xf>
    <xf numFmtId="0" fontId="8" fillId="2" borderId="1" xfId="0" applyFont="1" applyFill="1" applyBorder="1" applyAlignment="1">
      <alignment horizontal="center" vertical="top" wrapText="1"/>
    </xf>
    <xf numFmtId="0" fontId="8" fillId="2" borderId="1" xfId="0" applyFont="1" applyFill="1" applyBorder="1" applyAlignment="1">
      <alignment horizontal="left" vertical="top" wrapText="1" indent="3"/>
    </xf>
    <xf numFmtId="0" fontId="8" fillId="0" borderId="1" xfId="0" applyFont="1" applyFill="1" applyBorder="1" applyAlignment="1">
      <alignment horizontal="left" vertical="top" wrapText="1"/>
    </xf>
    <xf numFmtId="1" fontId="11" fillId="4" borderId="1" xfId="0" applyNumberFormat="1" applyFont="1" applyFill="1" applyBorder="1" applyAlignment="1">
      <alignment horizontal="left" vertical="top" indent="3" shrinkToFit="1"/>
    </xf>
    <xf numFmtId="0" fontId="12" fillId="4" borderId="1" xfId="0" applyFont="1" applyFill="1" applyBorder="1" applyAlignment="1">
      <alignment horizontal="left" vertical="top" wrapText="1" indent="7"/>
    </xf>
    <xf numFmtId="1" fontId="13" fillId="4" borderId="1" xfId="0" applyNumberFormat="1" applyFont="1" applyFill="1" applyBorder="1" applyAlignment="1">
      <alignment horizontal="center" vertical="top" shrinkToFit="1"/>
    </xf>
    <xf numFmtId="0" fontId="12" fillId="4" borderId="1" xfId="0" applyFont="1" applyFill="1" applyBorder="1" applyAlignment="1">
      <alignment horizontal="left" vertical="top" wrapText="1" indent="2"/>
    </xf>
    <xf numFmtId="1" fontId="15" fillId="4" borderId="1" xfId="0" applyNumberFormat="1" applyFont="1" applyFill="1" applyBorder="1" applyAlignment="1">
      <alignment horizontal="center" vertical="top" shrinkToFit="1"/>
    </xf>
    <xf numFmtId="0" fontId="12" fillId="4" borderId="1" xfId="0" applyFont="1" applyFill="1" applyBorder="1" applyAlignment="1">
      <alignment horizontal="left" vertical="top" wrapText="1" indent="3"/>
    </xf>
    <xf numFmtId="0" fontId="9" fillId="5" borderId="1" xfId="0" applyFont="1" applyFill="1" applyBorder="1" applyAlignment="1">
      <alignment horizontal="left" vertical="top" wrapText="1" indent="7"/>
    </xf>
    <xf numFmtId="1" fontId="14" fillId="5" borderId="1" xfId="0" applyNumberFormat="1" applyFont="1" applyFill="1" applyBorder="1" applyAlignment="1">
      <alignment horizontal="center" vertical="top" shrinkToFit="1"/>
    </xf>
    <xf numFmtId="0" fontId="8" fillId="2"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2" borderId="1" xfId="0" applyFont="1" applyFill="1" applyBorder="1" applyAlignment="1">
      <alignment horizontal="left" vertical="top" wrapText="1"/>
    </xf>
    <xf numFmtId="0" fontId="8" fillId="0" borderId="1" xfId="0" applyFont="1" applyFill="1" applyBorder="1" applyAlignment="1">
      <alignment horizontal="center" vertical="top" wrapText="1"/>
    </xf>
    <xf numFmtId="0" fontId="17" fillId="0" borderId="1" xfId="0" applyFont="1" applyFill="1" applyBorder="1" applyAlignment="1">
      <alignment horizontal="left" vertical="top" wrapText="1" indent="1"/>
    </xf>
    <xf numFmtId="0" fontId="17" fillId="0" borderId="1" xfId="0" applyFont="1" applyFill="1" applyBorder="1" applyAlignment="1">
      <alignment horizontal="center" vertical="top" wrapText="1"/>
    </xf>
    <xf numFmtId="0" fontId="17"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3" borderId="1" xfId="0" applyFont="1" applyFill="1" applyBorder="1" applyAlignment="1">
      <alignment horizontal="left" vertical="center" wrapText="1" indent="1"/>
    </xf>
    <xf numFmtId="0" fontId="0" fillId="2" borderId="1" xfId="0" applyFill="1" applyBorder="1" applyAlignment="1">
      <alignment horizontal="left" vertical="center" wrapText="1"/>
    </xf>
    <xf numFmtId="0" fontId="16" fillId="3" borderId="1" xfId="0" applyFont="1" applyFill="1" applyBorder="1" applyAlignment="1">
      <alignment horizontal="center" vertical="top" wrapText="1"/>
    </xf>
    <xf numFmtId="0" fontId="0" fillId="3" borderId="1" xfId="0" applyFill="1" applyBorder="1" applyAlignment="1">
      <alignment horizontal="center" vertical="top" wrapText="1"/>
    </xf>
    <xf numFmtId="0" fontId="16" fillId="3" borderId="1" xfId="0" applyFont="1" applyFill="1" applyBorder="1" applyAlignment="1">
      <alignment horizontal="left" vertical="top" wrapText="1" indent="1"/>
    </xf>
    <xf numFmtId="0" fontId="16" fillId="2" borderId="1" xfId="0" applyFont="1" applyFill="1" applyBorder="1" applyAlignment="1">
      <alignment horizontal="center" vertical="top" wrapText="1"/>
    </xf>
    <xf numFmtId="0" fontId="17" fillId="0" borderId="4" xfId="0" applyFont="1" applyFill="1" applyBorder="1" applyAlignment="1">
      <alignment horizontal="center" vertical="top" wrapText="1"/>
    </xf>
    <xf numFmtId="0" fontId="17" fillId="0" borderId="15" xfId="0" applyFont="1" applyFill="1" applyBorder="1" applyAlignment="1">
      <alignment horizontal="center" vertical="top" wrapText="1"/>
    </xf>
    <xf numFmtId="0" fontId="5" fillId="2" borderId="1" xfId="0" applyFont="1" applyFill="1" applyBorder="1" applyAlignment="1">
      <alignment horizontal="center" vertical="center" wrapText="1"/>
    </xf>
    <xf numFmtId="0" fontId="5" fillId="0" borderId="4" xfId="0" applyFont="1" applyFill="1" applyBorder="1" applyAlignment="1">
      <alignment horizontal="left" vertical="top" wrapText="1" indent="1"/>
    </xf>
    <xf numFmtId="0" fontId="5" fillId="2" borderId="1" xfId="0" applyFont="1" applyFill="1" applyBorder="1" applyAlignment="1">
      <alignment horizontal="center" vertical="top" wrapText="1"/>
    </xf>
    <xf numFmtId="0" fontId="5" fillId="2" borderId="14" xfId="0" applyFont="1" applyFill="1" applyBorder="1" applyAlignment="1">
      <alignment horizontal="left" vertical="top" wrapText="1" indent="2"/>
    </xf>
    <xf numFmtId="0" fontId="5" fillId="0" borderId="1" xfId="0" applyFont="1" applyFill="1" applyBorder="1" applyAlignment="1">
      <alignment horizontal="left" vertical="center" wrapText="1" indent="2"/>
    </xf>
    <xf numFmtId="0" fontId="5" fillId="2" borderId="1" xfId="0" applyFont="1" applyFill="1" applyBorder="1" applyAlignment="1">
      <alignment horizontal="left" vertical="top" wrapText="1" indent="2"/>
    </xf>
    <xf numFmtId="0" fontId="6" fillId="3" borderId="1" xfId="0"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1" xfId="0" applyFont="1" applyFill="1" applyBorder="1" applyAlignment="1">
      <alignment horizontal="left" vertical="top" wrapText="1" indent="3"/>
    </xf>
    <xf numFmtId="0" fontId="6" fillId="0" borderId="1" xfId="0" applyFont="1" applyFill="1" applyBorder="1" applyAlignment="1">
      <alignment horizontal="left" vertical="top" wrapText="1" indent="2"/>
    </xf>
    <xf numFmtId="0" fontId="9" fillId="2" borderId="2" xfId="0" applyFont="1" applyFill="1" applyBorder="1" applyAlignment="1">
      <alignment horizontal="center" vertical="top" wrapText="1"/>
    </xf>
    <xf numFmtId="0" fontId="9" fillId="2" borderId="3" xfId="0" applyFont="1" applyFill="1" applyBorder="1" applyAlignment="1">
      <alignment horizontal="center" vertical="top" wrapText="1"/>
    </xf>
    <xf numFmtId="0" fontId="9" fillId="2" borderId="2" xfId="0" applyFont="1" applyFill="1" applyBorder="1" applyAlignment="1">
      <alignment horizontal="center" vertical="top" wrapText="1"/>
    </xf>
    <xf numFmtId="0" fontId="9" fillId="2" borderId="3" xfId="0" applyFont="1" applyFill="1" applyBorder="1" applyAlignment="1">
      <alignment horizontal="center" vertical="top" wrapText="1"/>
    </xf>
    <xf numFmtId="165" fontId="0" fillId="0" borderId="0" xfId="0" applyNumberFormat="1" applyFill="1" applyBorder="1" applyAlignment="1">
      <alignment horizontal="left" vertical="top"/>
    </xf>
    <xf numFmtId="0" fontId="0" fillId="2" borderId="2" xfId="0" applyFill="1" applyBorder="1" applyAlignment="1">
      <alignment horizontal="left" wrapText="1"/>
    </xf>
    <xf numFmtId="0" fontId="0" fillId="2" borderId="3" xfId="0" applyFill="1" applyBorder="1" applyAlignment="1">
      <alignment horizontal="left" wrapText="1"/>
    </xf>
    <xf numFmtId="0" fontId="0" fillId="0" borderId="0" xfId="0" applyFill="1" applyBorder="1" applyAlignment="1">
      <alignment horizontal="left" vertical="top" wrapText="1"/>
    </xf>
    <xf numFmtId="0" fontId="0" fillId="2" borderId="1" xfId="0" applyFill="1" applyBorder="1" applyAlignment="1">
      <alignment horizontal="center" wrapText="1"/>
    </xf>
    <xf numFmtId="0" fontId="0" fillId="2" borderId="2" xfId="0" applyFill="1" applyBorder="1" applyAlignment="1">
      <alignment horizontal="center" wrapText="1"/>
    </xf>
    <xf numFmtId="0" fontId="0" fillId="2" borderId="3" xfId="0" applyFill="1" applyBorder="1" applyAlignment="1">
      <alignment horizontal="center" wrapText="1"/>
    </xf>
    <xf numFmtId="0" fontId="0" fillId="0" borderId="0" xfId="0" applyFill="1" applyBorder="1" applyAlignment="1">
      <alignment horizontal="left" vertical="top" wrapText="1"/>
    </xf>
    <xf numFmtId="1" fontId="15" fillId="8" borderId="1" xfId="0" applyNumberFormat="1" applyFont="1" applyFill="1" applyBorder="1" applyAlignment="1">
      <alignment horizontal="center" vertical="top" shrinkToFit="1"/>
    </xf>
    <xf numFmtId="0" fontId="35" fillId="8" borderId="19" xfId="0" applyFont="1" applyFill="1" applyBorder="1"/>
    <xf numFmtId="0" fontId="0" fillId="0" borderId="0" xfId="0" applyFill="1" applyBorder="1" applyAlignment="1">
      <alignment horizontal="left" wrapText="1"/>
    </xf>
    <xf numFmtId="0" fontId="8"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1" fontId="13" fillId="8" borderId="1" xfId="0" applyNumberFormat="1" applyFont="1" applyFill="1" applyBorder="1" applyAlignment="1">
      <alignment horizontal="center" vertical="top" shrinkToFit="1"/>
    </xf>
    <xf numFmtId="1" fontId="11" fillId="8" borderId="1" xfId="0" applyNumberFormat="1" applyFont="1" applyFill="1" applyBorder="1" applyAlignment="1">
      <alignment horizontal="left" vertical="top" indent="3" shrinkToFit="1"/>
    </xf>
    <xf numFmtId="1" fontId="11" fillId="6" borderId="1" xfId="0" applyNumberFormat="1" applyFont="1" applyFill="1" applyBorder="1" applyAlignment="1">
      <alignment horizontal="left" vertical="top" indent="3" shrinkToFit="1"/>
    </xf>
    <xf numFmtId="1" fontId="37" fillId="8" borderId="1" xfId="0" applyNumberFormat="1" applyFont="1" applyFill="1" applyBorder="1" applyAlignment="1">
      <alignment horizontal="center" vertical="top" shrinkToFit="1"/>
    </xf>
    <xf numFmtId="0" fontId="39" fillId="2" borderId="3" xfId="0" applyFont="1" applyFill="1" applyBorder="1" applyAlignment="1">
      <alignment horizontal="left" wrapText="1"/>
    </xf>
    <xf numFmtId="0" fontId="39" fillId="2" borderId="1" xfId="0" applyFont="1" applyFill="1" applyBorder="1" applyAlignment="1">
      <alignment horizontal="left" wrapText="1"/>
    </xf>
    <xf numFmtId="0" fontId="39" fillId="2" borderId="2" xfId="0" applyFont="1" applyFill="1" applyBorder="1" applyAlignment="1">
      <alignment horizontal="left" wrapText="1"/>
    </xf>
    <xf numFmtId="0" fontId="39" fillId="8" borderId="11" xfId="0" applyFont="1" applyFill="1" applyBorder="1" applyAlignment="1">
      <alignment horizontal="left" wrapText="1"/>
    </xf>
    <xf numFmtId="0" fontId="0" fillId="8" borderId="19" xfId="0" applyFill="1" applyBorder="1" applyAlignment="1">
      <alignment horizontal="left" vertical="top"/>
    </xf>
    <xf numFmtId="1" fontId="40" fillId="4" borderId="1" xfId="0" applyNumberFormat="1" applyFont="1" applyFill="1" applyBorder="1" applyAlignment="1">
      <alignment horizontal="center" vertical="top" shrinkToFit="1"/>
    </xf>
    <xf numFmtId="1" fontId="40" fillId="7" borderId="1" xfId="0" applyNumberFormat="1" applyFont="1" applyFill="1" applyBorder="1" applyAlignment="1">
      <alignment horizontal="center" vertical="top" shrinkToFit="1"/>
    </xf>
    <xf numFmtId="0" fontId="8" fillId="2" borderId="0" xfId="0" applyFont="1" applyFill="1" applyBorder="1" applyAlignment="1">
      <alignment horizontal="left" vertical="top" wrapText="1"/>
    </xf>
    <xf numFmtId="0" fontId="0" fillId="2" borderId="0" xfId="0" applyFill="1" applyBorder="1" applyAlignment="1">
      <alignment horizontal="left" wrapText="1"/>
    </xf>
    <xf numFmtId="166" fontId="36" fillId="8" borderId="19" xfId="1" applyNumberFormat="1" applyFont="1" applyFill="1" applyBorder="1"/>
    <xf numFmtId="166" fontId="38" fillId="8" borderId="19" xfId="1" applyNumberFormat="1" applyFont="1" applyFill="1" applyBorder="1"/>
    <xf numFmtId="166" fontId="35" fillId="8" borderId="19" xfId="1" applyNumberFormat="1" applyFont="1" applyFill="1" applyBorder="1"/>
    <xf numFmtId="0" fontId="36" fillId="0" borderId="19" xfId="0" applyFont="1" applyFill="1" applyBorder="1"/>
    <xf numFmtId="0" fontId="41" fillId="0" borderId="19" xfId="0" applyFont="1" applyBorder="1"/>
    <xf numFmtId="0" fontId="35" fillId="0" borderId="19" xfId="0" applyFont="1" applyFill="1" applyBorder="1"/>
    <xf numFmtId="0" fontId="39" fillId="2" borderId="1" xfId="0" applyFont="1" applyFill="1" applyBorder="1" applyAlignment="1">
      <alignment horizontal="left" vertical="center" wrapText="1"/>
    </xf>
    <xf numFmtId="0" fontId="39" fillId="2" borderId="2" xfId="0" applyFont="1" applyFill="1" applyBorder="1" applyAlignment="1">
      <alignment horizontal="left" vertical="center" wrapText="1"/>
    </xf>
    <xf numFmtId="0" fontId="39" fillId="2" borderId="3" xfId="0" applyFont="1" applyFill="1" applyBorder="1" applyAlignment="1">
      <alignment horizontal="left" vertical="center" wrapText="1"/>
    </xf>
    <xf numFmtId="0" fontId="0" fillId="0" borderId="15" xfId="0" applyFill="1" applyBorder="1" applyAlignment="1">
      <alignment horizontal="center" vertical="top" wrapText="1"/>
    </xf>
    <xf numFmtId="0" fontId="9" fillId="0" borderId="3" xfId="0" applyFont="1" applyFill="1" applyBorder="1" applyAlignment="1">
      <alignment horizontal="center" vertical="top" wrapText="1"/>
    </xf>
    <xf numFmtId="1" fontId="42" fillId="3" borderId="1" xfId="0" applyNumberFormat="1" applyFont="1" applyFill="1" applyBorder="1" applyAlignment="1">
      <alignment horizontal="right" vertical="top" indent="2" shrinkToFit="1"/>
    </xf>
    <xf numFmtId="0" fontId="34" fillId="0" borderId="0" xfId="0" applyFont="1" applyFill="1" applyBorder="1" applyAlignment="1">
      <alignment horizontal="left" vertical="top"/>
    </xf>
    <xf numFmtId="1" fontId="43" fillId="2" borderId="1" xfId="0" applyNumberFormat="1" applyFont="1" applyFill="1" applyBorder="1" applyAlignment="1">
      <alignment horizontal="right" vertical="top" indent="2" shrinkToFit="1"/>
    </xf>
    <xf numFmtId="1" fontId="43" fillId="2" borderId="1" xfId="0" applyNumberFormat="1" applyFont="1" applyFill="1" applyBorder="1" applyAlignment="1">
      <alignment horizontal="center" vertical="top" shrinkToFit="1"/>
    </xf>
    <xf numFmtId="1" fontId="43" fillId="2" borderId="1" xfId="0" applyNumberFormat="1" applyFont="1" applyFill="1" applyBorder="1" applyAlignment="1">
      <alignment horizontal="right" vertical="top" indent="4" shrinkToFit="1"/>
    </xf>
    <xf numFmtId="165" fontId="43" fillId="3" borderId="1" xfId="0" applyNumberFormat="1" applyFont="1" applyFill="1" applyBorder="1" applyAlignment="1">
      <alignment horizontal="center" vertical="top" shrinkToFit="1"/>
    </xf>
    <xf numFmtId="0" fontId="43" fillId="2" borderId="1" xfId="0" applyFont="1" applyFill="1" applyBorder="1" applyAlignment="1">
      <alignment horizontal="left" wrapText="1"/>
    </xf>
    <xf numFmtId="1" fontId="42" fillId="3" borderId="1" xfId="0" applyNumberFormat="1" applyFont="1" applyFill="1" applyBorder="1" applyAlignment="1">
      <alignment horizontal="center" vertical="top" shrinkToFit="1"/>
    </xf>
    <xf numFmtId="1" fontId="42" fillId="3" borderId="1" xfId="0" applyNumberFormat="1" applyFont="1" applyFill="1" applyBorder="1" applyAlignment="1">
      <alignment horizontal="right" vertical="top" indent="4" shrinkToFit="1"/>
    </xf>
    <xf numFmtId="1" fontId="0" fillId="0" borderId="0" xfId="0" applyNumberFormat="1" applyFill="1" applyBorder="1" applyAlignment="1">
      <alignment horizontal="left" vertical="top"/>
    </xf>
    <xf numFmtId="0" fontId="8" fillId="2" borderId="2" xfId="0" applyFont="1" applyFill="1" applyBorder="1" applyAlignment="1">
      <alignment horizontal="center" vertical="top" wrapText="1"/>
    </xf>
    <xf numFmtId="0" fontId="0" fillId="0" borderId="3" xfId="0" applyFill="1" applyBorder="1" applyAlignment="1">
      <alignment horizontal="left" vertical="top" wrapText="1" indent="1"/>
    </xf>
    <xf numFmtId="0" fontId="0" fillId="2" borderId="2" xfId="0" applyFill="1" applyBorder="1" applyAlignment="1">
      <alignment wrapText="1"/>
    </xf>
    <xf numFmtId="0" fontId="0" fillId="2" borderId="3" xfId="0" applyFill="1" applyBorder="1" applyAlignment="1">
      <alignment wrapText="1"/>
    </xf>
    <xf numFmtId="0" fontId="36" fillId="0" borderId="26" xfId="0" applyFont="1" applyFill="1" applyBorder="1" applyAlignment="1">
      <alignment horizontal="center"/>
    </xf>
    <xf numFmtId="0" fontId="0" fillId="0" borderId="0" xfId="0" applyFill="1" applyBorder="1" applyAlignment="1">
      <alignment horizontal="left" vertical="top" wrapText="1"/>
    </xf>
    <xf numFmtId="0" fontId="45" fillId="2" borderId="1" xfId="0" applyFont="1" applyFill="1" applyBorder="1" applyAlignment="1">
      <alignment horizontal="left" vertical="center" wrapText="1"/>
    </xf>
    <xf numFmtId="0" fontId="45" fillId="2" borderId="2" xfId="0" applyFont="1" applyFill="1" applyBorder="1" applyAlignment="1">
      <alignment horizontal="left" vertical="center" wrapText="1"/>
    </xf>
    <xf numFmtId="0" fontId="45" fillId="2" borderId="3" xfId="0" applyFont="1" applyFill="1" applyBorder="1" applyAlignment="1">
      <alignment horizontal="left" vertical="center" wrapText="1"/>
    </xf>
    <xf numFmtId="0" fontId="46" fillId="3" borderId="1" xfId="0" applyFont="1" applyFill="1" applyBorder="1" applyAlignment="1">
      <alignment horizontal="center" vertical="top" wrapText="1"/>
    </xf>
    <xf numFmtId="0" fontId="46" fillId="3" borderId="2" xfId="0" applyFont="1" applyFill="1" applyBorder="1" applyAlignment="1">
      <alignment horizontal="center" vertical="top" wrapText="1"/>
    </xf>
    <xf numFmtId="0" fontId="46" fillId="3" borderId="3" xfId="0" applyFont="1" applyFill="1" applyBorder="1" applyAlignment="1">
      <alignment horizontal="center" vertical="top" wrapText="1"/>
    </xf>
    <xf numFmtId="0" fontId="45" fillId="3" borderId="1" xfId="0" applyFont="1" applyFill="1" applyBorder="1" applyAlignment="1">
      <alignment horizontal="center" vertical="top" wrapText="1"/>
    </xf>
    <xf numFmtId="43" fontId="39" fillId="2" borderId="1" xfId="0" applyNumberFormat="1" applyFont="1" applyFill="1" applyBorder="1" applyAlignment="1">
      <alignment horizontal="left" vertical="center" wrapText="1"/>
    </xf>
    <xf numFmtId="0" fontId="0" fillId="3" borderId="8" xfId="0" applyFill="1" applyBorder="1" applyAlignment="1">
      <alignment horizontal="center" vertical="top" wrapText="1"/>
    </xf>
    <xf numFmtId="0" fontId="0" fillId="2" borderId="1" xfId="0" applyFill="1" applyBorder="1" applyAlignment="1">
      <alignment horizontal="right" vertical="center" wrapText="1"/>
    </xf>
    <xf numFmtId="0" fontId="0" fillId="2" borderId="3" xfId="0" applyFill="1" applyBorder="1" applyAlignment="1">
      <alignment horizontal="left" wrapText="1"/>
    </xf>
    <xf numFmtId="0" fontId="0" fillId="2" borderId="2" xfId="0" applyFill="1" applyBorder="1" applyAlignment="1">
      <alignment horizontal="left" wrapText="1"/>
    </xf>
    <xf numFmtId="0" fontId="0" fillId="2" borderId="3" xfId="0" applyFill="1" applyBorder="1" applyAlignment="1">
      <alignment horizontal="center" wrapText="1"/>
    </xf>
    <xf numFmtId="0" fontId="0" fillId="2" borderId="20" xfId="0" applyFill="1" applyBorder="1" applyAlignment="1">
      <alignment horizontal="center" wrapText="1"/>
    </xf>
    <xf numFmtId="0" fontId="36" fillId="0" borderId="27" xfId="0" applyFont="1" applyFill="1" applyBorder="1"/>
    <xf numFmtId="0" fontId="36" fillId="0" borderId="0" xfId="0" applyFont="1" applyFill="1" applyBorder="1"/>
    <xf numFmtId="0" fontId="0" fillId="2" borderId="8" xfId="0" applyFill="1" applyBorder="1" applyAlignment="1">
      <alignment horizontal="center" wrapText="1"/>
    </xf>
    <xf numFmtId="0" fontId="0" fillId="0" borderId="15" xfId="0" applyFill="1" applyBorder="1" applyAlignment="1">
      <alignment horizontal="center" vertical="top" wrapText="1"/>
    </xf>
    <xf numFmtId="0" fontId="9" fillId="0" borderId="3" xfId="0" applyFont="1" applyFill="1" applyBorder="1" applyAlignment="1">
      <alignment horizontal="center" vertical="top" wrapText="1"/>
    </xf>
    <xf numFmtId="0" fontId="0" fillId="2" borderId="3" xfId="0" applyFill="1" applyBorder="1" applyAlignment="1">
      <alignment horizontal="center" wrapText="1"/>
    </xf>
    <xf numFmtId="0" fontId="0" fillId="2" borderId="19" xfId="0" applyFill="1" applyBorder="1" applyAlignment="1">
      <alignment horizontal="right" vertical="center" wrapText="1"/>
    </xf>
    <xf numFmtId="1" fontId="65" fillId="2" borderId="1" xfId="0" applyNumberFormat="1" applyFont="1" applyFill="1" applyBorder="1" applyAlignment="1">
      <alignment horizontal="right" vertical="top" indent="2" shrinkToFit="1"/>
    </xf>
    <xf numFmtId="0" fontId="44" fillId="2" borderId="1" xfId="0" applyFont="1" applyFill="1" applyBorder="1" applyAlignment="1">
      <alignment horizontal="center" wrapText="1"/>
    </xf>
    <xf numFmtId="0" fontId="45" fillId="2" borderId="1" xfId="0" applyFont="1" applyFill="1" applyBorder="1" applyAlignment="1">
      <alignment horizontal="center" wrapText="1"/>
    </xf>
    <xf numFmtId="1" fontId="66" fillId="4" borderId="1" xfId="0" applyNumberFormat="1" applyFont="1" applyFill="1" applyBorder="1" applyAlignment="1">
      <alignment horizontal="center" vertical="top" shrinkToFit="1"/>
    </xf>
    <xf numFmtId="0" fontId="45" fillId="2" borderId="1" xfId="0" applyFont="1" applyFill="1" applyBorder="1" applyAlignment="1">
      <alignment horizontal="left" wrapText="1"/>
    </xf>
    <xf numFmtId="1" fontId="67" fillId="5" borderId="1" xfId="0" applyNumberFormat="1" applyFont="1" applyFill="1" applyBorder="1" applyAlignment="1">
      <alignment horizontal="center" vertical="top" shrinkToFit="1"/>
    </xf>
    <xf numFmtId="1" fontId="68" fillId="4" borderId="1" xfId="0" applyNumberFormat="1" applyFont="1" applyFill="1" applyBorder="1" applyAlignment="1">
      <alignment horizontal="center" vertical="top" shrinkToFit="1"/>
    </xf>
    <xf numFmtId="1" fontId="22" fillId="5" borderId="1" xfId="0" applyNumberFormat="1" applyFont="1" applyFill="1" applyBorder="1" applyAlignment="1">
      <alignment horizontal="center" vertical="top" shrinkToFit="1"/>
    </xf>
    <xf numFmtId="1" fontId="44" fillId="2" borderId="1" xfId="0" applyNumberFormat="1" applyFont="1" applyFill="1" applyBorder="1" applyAlignment="1">
      <alignment horizontal="center" wrapText="1"/>
    </xf>
    <xf numFmtId="0" fontId="16" fillId="3" borderId="2" xfId="0" applyFont="1" applyFill="1" applyBorder="1" applyAlignment="1">
      <alignment horizontal="right" vertical="top" wrapText="1" indent="1"/>
    </xf>
    <xf numFmtId="0" fontId="16" fillId="3" borderId="3" xfId="0" applyFont="1" applyFill="1" applyBorder="1" applyAlignment="1">
      <alignment horizontal="right" vertical="top" wrapText="1" indent="1"/>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16" fillId="3" borderId="2" xfId="0" applyFont="1" applyFill="1" applyBorder="1" applyAlignment="1">
      <alignment horizontal="center" vertical="top" wrapText="1"/>
    </xf>
    <xf numFmtId="0" fontId="16" fillId="3" borderId="3" xfId="0" applyFont="1" applyFill="1" applyBorder="1" applyAlignment="1">
      <alignment horizontal="center" vertical="top" wrapText="1"/>
    </xf>
    <xf numFmtId="0" fontId="0" fillId="3" borderId="2" xfId="0" applyFill="1" applyBorder="1" applyAlignment="1">
      <alignment horizontal="center" vertical="top" wrapText="1"/>
    </xf>
    <xf numFmtId="0" fontId="0" fillId="3" borderId="3" xfId="0" applyFill="1" applyBorder="1" applyAlignment="1">
      <alignment horizontal="center" vertical="top" wrapText="1"/>
    </xf>
    <xf numFmtId="0" fontId="36" fillId="0" borderId="23" xfId="0" applyFont="1" applyFill="1" applyBorder="1" applyAlignment="1">
      <alignment horizont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16" fillId="3" borderId="2" xfId="0" applyFont="1" applyFill="1" applyBorder="1" applyAlignment="1">
      <alignment horizontal="right" vertical="top" wrapText="1" indent="1"/>
    </xf>
    <xf numFmtId="0" fontId="16" fillId="3" borderId="3" xfId="0" applyFont="1" applyFill="1" applyBorder="1" applyAlignment="1">
      <alignment horizontal="right" vertical="top" wrapText="1" indent="1"/>
    </xf>
    <xf numFmtId="0" fontId="16" fillId="3" borderId="2" xfId="0" applyFont="1" applyFill="1" applyBorder="1" applyAlignment="1">
      <alignment horizontal="center" vertical="top" wrapText="1"/>
    </xf>
    <xf numFmtId="0" fontId="16" fillId="3" borderId="3" xfId="0" applyFont="1" applyFill="1" applyBorder="1" applyAlignment="1">
      <alignment horizontal="center" vertical="top" wrapText="1"/>
    </xf>
    <xf numFmtId="0" fontId="0" fillId="3" borderId="2" xfId="0" applyFill="1" applyBorder="1" applyAlignment="1">
      <alignment horizontal="center" vertical="top" wrapText="1"/>
    </xf>
    <xf numFmtId="0" fontId="0" fillId="3" borderId="3" xfId="0" applyFill="1" applyBorder="1" applyAlignment="1">
      <alignment horizontal="center" vertical="top" wrapText="1"/>
    </xf>
    <xf numFmtId="0" fontId="34" fillId="0" borderId="1" xfId="0" applyFont="1" applyFill="1" applyBorder="1" applyAlignment="1">
      <alignment horizontal="left" vertical="top" wrapText="1" indent="9"/>
    </xf>
    <xf numFmtId="10" fontId="34" fillId="0" borderId="1" xfId="0" applyNumberFormat="1" applyFont="1" applyFill="1" applyBorder="1" applyAlignment="1">
      <alignment horizontal="left" vertical="top" wrapText="1"/>
    </xf>
    <xf numFmtId="10" fontId="0" fillId="0" borderId="1" xfId="0" applyNumberFormat="1" applyFill="1" applyBorder="1" applyAlignment="1">
      <alignment horizontal="left" vertical="top" wrapText="1"/>
    </xf>
    <xf numFmtId="10" fontId="0" fillId="0" borderId="1" xfId="0" applyNumberFormat="1" applyFill="1" applyBorder="1" applyAlignment="1">
      <alignment horizontal="left" vertical="center" wrapText="1"/>
    </xf>
    <xf numFmtId="9" fontId="0" fillId="0" borderId="1" xfId="0" applyNumberFormat="1" applyFill="1" applyBorder="1" applyAlignment="1">
      <alignment horizontal="left" vertical="top" wrapText="1"/>
    </xf>
    <xf numFmtId="0" fontId="34" fillId="2" borderId="1" xfId="0" applyFont="1" applyFill="1" applyBorder="1" applyAlignment="1">
      <alignment horizontal="left" vertical="center" wrapText="1"/>
    </xf>
    <xf numFmtId="0" fontId="0" fillId="2" borderId="3" xfId="0" applyFill="1" applyBorder="1" applyAlignment="1">
      <alignment horizontal="left" vertical="center" wrapText="1"/>
    </xf>
    <xf numFmtId="0" fontId="16" fillId="3" borderId="3" xfId="0" applyFont="1" applyFill="1" applyBorder="1" applyAlignment="1">
      <alignment horizontal="center" vertical="top" wrapText="1"/>
    </xf>
    <xf numFmtId="0" fontId="0" fillId="2" borderId="8" xfId="0" applyFill="1" applyBorder="1" applyAlignment="1">
      <alignment horizontal="left" vertical="center" wrapText="1"/>
    </xf>
    <xf numFmtId="0" fontId="38" fillId="0" borderId="19" xfId="0" applyFont="1" applyFill="1" applyBorder="1"/>
    <xf numFmtId="43" fontId="39" fillId="2" borderId="15" xfId="0" applyNumberFormat="1" applyFont="1" applyFill="1" applyBorder="1" applyAlignment="1">
      <alignment horizontal="left" vertical="center" wrapText="1"/>
    </xf>
    <xf numFmtId="0" fontId="0" fillId="0" borderId="15" xfId="0" applyFill="1" applyBorder="1" applyAlignment="1">
      <alignment horizontal="left" vertical="top" wrapText="1"/>
    </xf>
    <xf numFmtId="0" fontId="0" fillId="0" borderId="4" xfId="0" applyFill="1" applyBorder="1" applyAlignment="1">
      <alignment horizontal="left" vertical="top" wrapText="1"/>
    </xf>
    <xf numFmtId="0" fontId="0" fillId="0" borderId="4" xfId="0" applyFill="1" applyBorder="1" applyAlignment="1">
      <alignment horizontal="center" vertical="top" wrapText="1"/>
    </xf>
    <xf numFmtId="0" fontId="0" fillId="0" borderId="2" xfId="0" applyFill="1" applyBorder="1" applyAlignment="1">
      <alignment horizontal="left" wrapText="1"/>
    </xf>
    <xf numFmtId="0" fontId="0" fillId="2" borderId="7" xfId="0" applyFill="1" applyBorder="1" applyAlignment="1">
      <alignment horizontal="left" wrapText="1"/>
    </xf>
    <xf numFmtId="0" fontId="0" fillId="2" borderId="13" xfId="0" applyFill="1" applyBorder="1" applyAlignment="1">
      <alignment horizontal="left" wrapText="1"/>
    </xf>
    <xf numFmtId="0" fontId="0" fillId="0" borderId="5" xfId="0" applyFill="1" applyBorder="1" applyAlignment="1">
      <alignment horizontal="left" wrapText="1"/>
    </xf>
    <xf numFmtId="0" fontId="70" fillId="0" borderId="0" xfId="0" applyFont="1" applyFill="1" applyBorder="1" applyAlignment="1">
      <alignment horizontal="left" vertical="top" wrapText="1"/>
    </xf>
    <xf numFmtId="0" fontId="70" fillId="0" borderId="0" xfId="0" applyFont="1" applyFill="1" applyBorder="1" applyAlignment="1">
      <alignment horizontal="left" vertical="center" wrapText="1"/>
    </xf>
    <xf numFmtId="0" fontId="5" fillId="2" borderId="4" xfId="0" applyFont="1" applyFill="1" applyBorder="1" applyAlignment="1">
      <alignment horizontal="center" vertical="top" wrapText="1"/>
    </xf>
    <xf numFmtId="0" fontId="5" fillId="0" borderId="4" xfId="0" applyFont="1" applyFill="1" applyBorder="1" applyAlignment="1">
      <alignment horizontal="center" vertical="top" wrapText="1"/>
    </xf>
    <xf numFmtId="0" fontId="5" fillId="2" borderId="4" xfId="0" applyFont="1" applyFill="1" applyBorder="1" applyAlignment="1">
      <alignment horizontal="left" vertical="top" wrapText="1" indent="2"/>
    </xf>
    <xf numFmtId="0" fontId="0" fillId="0" borderId="19" xfId="0" applyFill="1" applyBorder="1" applyAlignment="1">
      <alignment horizontal="left" vertical="top"/>
    </xf>
    <xf numFmtId="0" fontId="34" fillId="0" borderId="19" xfId="0" applyFont="1" applyFill="1" applyBorder="1" applyAlignment="1">
      <alignment horizontal="left" vertical="top" wrapText="1"/>
    </xf>
    <xf numFmtId="0" fontId="6" fillId="0" borderId="4" xfId="0" applyFont="1" applyFill="1" applyBorder="1" applyAlignment="1">
      <alignment horizontal="center" vertical="top" wrapText="1"/>
    </xf>
    <xf numFmtId="0" fontId="34" fillId="0" borderId="5" xfId="0" applyFont="1" applyFill="1" applyBorder="1" applyAlignment="1">
      <alignment vertical="center" wrapText="1"/>
    </xf>
    <xf numFmtId="0" fontId="70" fillId="0" borderId="19" xfId="0" applyFont="1" applyFill="1" applyBorder="1" applyAlignment="1">
      <alignment horizontal="left" vertical="top" wrapText="1"/>
    </xf>
    <xf numFmtId="0" fontId="0" fillId="0" borderId="4" xfId="0" applyFill="1" applyBorder="1" applyAlignment="1">
      <alignment horizontal="left" wrapText="1"/>
    </xf>
    <xf numFmtId="0" fontId="0" fillId="2" borderId="4" xfId="0" applyFill="1" applyBorder="1" applyAlignment="1">
      <alignment horizontal="left" wrapText="1"/>
    </xf>
    <xf numFmtId="0" fontId="6" fillId="3" borderId="4" xfId="0" applyFont="1" applyFill="1" applyBorder="1" applyAlignment="1">
      <alignment horizontal="center" vertical="top" wrapText="1"/>
    </xf>
    <xf numFmtId="0" fontId="70" fillId="0" borderId="19" xfId="0" applyFont="1" applyFill="1" applyBorder="1" applyAlignment="1">
      <alignment vertical="center" wrapText="1"/>
    </xf>
    <xf numFmtId="0" fontId="0" fillId="0" borderId="19" xfId="0" applyFill="1" applyBorder="1" applyAlignment="1">
      <alignment vertical="center" wrapText="1"/>
    </xf>
    <xf numFmtId="0" fontId="70" fillId="0" borderId="19" xfId="0" applyFont="1" applyFill="1" applyBorder="1" applyAlignment="1">
      <alignment horizontal="left" vertical="center" wrapText="1"/>
    </xf>
    <xf numFmtId="0" fontId="72" fillId="0" borderId="19" xfId="0" applyFont="1" applyFill="1" applyBorder="1" applyAlignment="1">
      <alignment horizontal="left" vertical="center" wrapText="1" indent="5"/>
    </xf>
    <xf numFmtId="0" fontId="0" fillId="0" borderId="0" xfId="0" applyFill="1" applyBorder="1" applyAlignment="1">
      <alignment horizontal="center" vertical="top"/>
    </xf>
    <xf numFmtId="0" fontId="70" fillId="0" borderId="40" xfId="0" applyFont="1" applyFill="1" applyBorder="1" applyAlignment="1">
      <alignment horizontal="left" vertical="center" wrapText="1"/>
    </xf>
    <xf numFmtId="0" fontId="0" fillId="2" borderId="10" xfId="0" applyFill="1" applyBorder="1" applyAlignment="1">
      <alignment horizontal="left" wrapText="1"/>
    </xf>
    <xf numFmtId="0" fontId="0" fillId="0" borderId="19" xfId="0" applyFill="1" applyBorder="1" applyAlignment="1">
      <alignment horizontal="left" wrapText="1"/>
    </xf>
    <xf numFmtId="0" fontId="0" fillId="2" borderId="19" xfId="0" applyFill="1" applyBorder="1" applyAlignment="1">
      <alignment horizontal="left" wrapText="1"/>
    </xf>
    <xf numFmtId="0" fontId="0" fillId="2" borderId="19" xfId="0" applyFill="1" applyBorder="1" applyAlignment="1">
      <alignment horizontal="left" wrapText="1"/>
    </xf>
    <xf numFmtId="0" fontId="6" fillId="3" borderId="19" xfId="0" applyFont="1" applyFill="1" applyBorder="1" applyAlignment="1">
      <alignment horizontal="center" vertical="top" wrapText="1"/>
    </xf>
    <xf numFmtId="0" fontId="5" fillId="2" borderId="19" xfId="0" applyFont="1" applyFill="1" applyBorder="1" applyAlignment="1">
      <alignment horizontal="left" vertical="top" wrapText="1" indent="2"/>
    </xf>
    <xf numFmtId="0" fontId="0" fillId="0" borderId="39" xfId="0" applyFill="1" applyBorder="1" applyAlignment="1">
      <alignment vertical="center" wrapText="1"/>
    </xf>
    <xf numFmtId="0" fontId="0" fillId="2" borderId="39" xfId="0" applyFill="1" applyBorder="1" applyAlignment="1">
      <alignment horizontal="left" wrapText="1"/>
    </xf>
    <xf numFmtId="0" fontId="72" fillId="0" borderId="19" xfId="0" applyFont="1" applyFill="1" applyBorder="1" applyAlignment="1">
      <alignment horizontal="left" vertical="top"/>
    </xf>
    <xf numFmtId="0" fontId="72" fillId="0" borderId="19" xfId="0" applyFont="1" applyFill="1" applyBorder="1" applyAlignment="1">
      <alignment horizontal="left" vertical="top" wrapText="1"/>
    </xf>
    <xf numFmtId="0" fontId="0" fillId="0" borderId="41" xfId="0" applyFill="1" applyBorder="1" applyAlignment="1">
      <alignment vertical="center" wrapText="1"/>
    </xf>
    <xf numFmtId="0" fontId="70" fillId="0" borderId="38" xfId="0" applyFont="1" applyFill="1" applyBorder="1" applyAlignment="1">
      <alignment vertical="center" wrapText="1"/>
    </xf>
    <xf numFmtId="0" fontId="0" fillId="0" borderId="23" xfId="0" applyFill="1" applyBorder="1" applyAlignment="1">
      <alignment horizontal="left" wrapText="1"/>
    </xf>
    <xf numFmtId="0" fontId="70" fillId="0" borderId="40" xfId="0" applyFont="1" applyFill="1" applyBorder="1" applyAlignment="1">
      <alignment horizontal="center" vertical="center" wrapText="1"/>
    </xf>
    <xf numFmtId="0" fontId="70" fillId="0" borderId="42" xfId="0" applyFont="1" applyFill="1" applyBorder="1" applyAlignment="1">
      <alignment horizontal="left" vertical="center" wrapText="1"/>
    </xf>
    <xf numFmtId="0" fontId="70" fillId="0" borderId="0" xfId="0" applyFont="1" applyFill="1" applyBorder="1" applyAlignment="1">
      <alignment horizontal="left" vertical="center"/>
    </xf>
    <xf numFmtId="0" fontId="70" fillId="0" borderId="19" xfId="0" applyFont="1" applyFill="1" applyBorder="1" applyAlignment="1">
      <alignment horizontal="left" vertical="center"/>
    </xf>
    <xf numFmtId="0" fontId="0" fillId="0" borderId="5" xfId="0" applyFill="1" applyBorder="1" applyAlignment="1">
      <alignment horizontal="left" wrapText="1"/>
    </xf>
    <xf numFmtId="0" fontId="0" fillId="2" borderId="19" xfId="0" applyFill="1" applyBorder="1" applyAlignment="1">
      <alignment horizontal="left" wrapText="1"/>
    </xf>
    <xf numFmtId="0" fontId="0" fillId="8" borderId="19" xfId="0" applyFill="1" applyBorder="1" applyAlignment="1">
      <alignment horizontal="left" vertical="top" wrapText="1"/>
    </xf>
    <xf numFmtId="0" fontId="29" fillId="2" borderId="1" xfId="0" applyFont="1" applyFill="1" applyBorder="1" applyAlignment="1">
      <alignment horizontal="left" vertical="top" wrapText="1" indent="2"/>
    </xf>
    <xf numFmtId="9" fontId="0" fillId="0" borderId="1" xfId="0" applyNumberFormat="1" applyFill="1" applyBorder="1" applyAlignment="1">
      <alignment horizontal="left" vertical="center" wrapText="1"/>
    </xf>
    <xf numFmtId="0" fontId="29" fillId="2" borderId="19" xfId="0" applyFont="1" applyFill="1" applyBorder="1" applyAlignment="1">
      <alignment horizontal="left" vertical="top" wrapText="1" indent="2"/>
    </xf>
    <xf numFmtId="0" fontId="1" fillId="8" borderId="19" xfId="46" applyFill="1" applyBorder="1" applyAlignment="1">
      <alignment horizontal="left" vertical="top"/>
    </xf>
    <xf numFmtId="0" fontId="1" fillId="8" borderId="19" xfId="46" applyFill="1" applyBorder="1" applyAlignment="1">
      <alignment horizontal="left" vertical="top" wrapText="1"/>
    </xf>
    <xf numFmtId="1" fontId="43" fillId="2" borderId="2" xfId="0" applyNumberFormat="1" applyFont="1" applyFill="1" applyBorder="1" applyAlignment="1">
      <alignment horizontal="right" vertical="top" indent="4" shrinkToFit="1"/>
    </xf>
    <xf numFmtId="1" fontId="43" fillId="2" borderId="3" xfId="0" applyNumberFormat="1" applyFont="1" applyFill="1" applyBorder="1" applyAlignment="1">
      <alignment horizontal="right" vertical="top" indent="4" shrinkToFit="1"/>
    </xf>
    <xf numFmtId="164" fontId="10" fillId="2" borderId="2" xfId="0" applyNumberFormat="1" applyFont="1" applyFill="1" applyBorder="1" applyAlignment="1">
      <alignment horizontal="center" vertical="top" shrinkToFit="1"/>
    </xf>
    <xf numFmtId="164" fontId="10" fillId="2" borderId="3" xfId="0" applyNumberFormat="1" applyFont="1" applyFill="1" applyBorder="1" applyAlignment="1">
      <alignment horizontal="center" vertical="top" shrinkToFit="1"/>
    </xf>
    <xf numFmtId="0" fontId="9" fillId="2" borderId="2" xfId="0" applyFont="1" applyFill="1" applyBorder="1" applyAlignment="1">
      <alignment horizontal="center" vertical="top" wrapText="1"/>
    </xf>
    <xf numFmtId="0" fontId="9" fillId="2" borderId="3" xfId="0" applyFont="1" applyFill="1" applyBorder="1" applyAlignment="1">
      <alignment horizontal="center" vertical="top" wrapText="1"/>
    </xf>
    <xf numFmtId="1" fontId="43" fillId="2" borderId="2" xfId="0" applyNumberFormat="1" applyFont="1" applyFill="1" applyBorder="1" applyAlignment="1">
      <alignment horizontal="center" vertical="top" shrinkToFit="1"/>
    </xf>
    <xf numFmtId="1" fontId="43" fillId="2" borderId="3" xfId="0" applyNumberFormat="1" applyFont="1" applyFill="1" applyBorder="1" applyAlignment="1">
      <alignment horizontal="center" vertical="top" shrinkToFit="1"/>
    </xf>
    <xf numFmtId="0" fontId="0" fillId="0" borderId="15" xfId="0" applyFill="1" applyBorder="1" applyAlignment="1">
      <alignment horizontal="center" vertical="top" wrapText="1"/>
    </xf>
    <xf numFmtId="1" fontId="43" fillId="2" borderId="8" xfId="0" applyNumberFormat="1" applyFont="1" applyFill="1" applyBorder="1" applyAlignment="1">
      <alignment horizontal="right" vertical="top" indent="4" shrinkToFit="1"/>
    </xf>
    <xf numFmtId="1" fontId="43" fillId="8" borderId="11" xfId="0" applyNumberFormat="1" applyFont="1" applyFill="1" applyBorder="1" applyAlignment="1">
      <alignment vertical="top" shrinkToFit="1"/>
    </xf>
    <xf numFmtId="1" fontId="43" fillId="8" borderId="13" xfId="0" applyNumberFormat="1" applyFont="1" applyFill="1" applyBorder="1" applyAlignment="1">
      <alignment vertical="top" shrinkToFit="1"/>
    </xf>
    <xf numFmtId="1" fontId="43" fillId="8" borderId="2" xfId="0" applyNumberFormat="1" applyFont="1" applyFill="1" applyBorder="1" applyAlignment="1">
      <alignment vertical="top" shrinkToFit="1"/>
    </xf>
    <xf numFmtId="1" fontId="43" fillId="8" borderId="3" xfId="0" applyNumberFormat="1" applyFont="1" applyFill="1" applyBorder="1" applyAlignment="1">
      <alignment vertical="top" shrinkToFit="1"/>
    </xf>
    <xf numFmtId="0" fontId="0" fillId="0" borderId="14" xfId="0" applyFill="1" applyBorder="1" applyAlignment="1">
      <alignment horizontal="center" vertical="top" wrapText="1"/>
    </xf>
    <xf numFmtId="0" fontId="0" fillId="0" borderId="15" xfId="0" applyFill="1" applyBorder="1" applyAlignment="1">
      <alignment horizontal="center" vertical="top" wrapText="1"/>
    </xf>
    <xf numFmtId="0" fontId="9" fillId="0" borderId="3" xfId="0" applyFont="1" applyFill="1" applyBorder="1" applyAlignment="1">
      <alignment horizontal="center" vertical="top" wrapText="1"/>
    </xf>
    <xf numFmtId="0" fontId="0" fillId="0" borderId="0" xfId="0" applyFill="1" applyBorder="1" applyAlignment="1">
      <alignment horizontal="left" vertical="top" wrapText="1"/>
    </xf>
    <xf numFmtId="0" fontId="0" fillId="2" borderId="3" xfId="0" applyFill="1" applyBorder="1" applyAlignment="1">
      <alignment horizontal="center" wrapText="1"/>
    </xf>
    <xf numFmtId="0" fontId="0" fillId="2" borderId="43" xfId="0" applyFill="1" applyBorder="1" applyAlignment="1">
      <alignment wrapText="1"/>
    </xf>
    <xf numFmtId="1" fontId="75" fillId="4" borderId="1" xfId="0" applyNumberFormat="1" applyFont="1" applyFill="1" applyBorder="1" applyAlignment="1">
      <alignment horizontal="center" vertical="top" shrinkToFit="1"/>
    </xf>
    <xf numFmtId="0" fontId="0" fillId="0" borderId="15" xfId="0" applyFill="1" applyBorder="1" applyAlignment="1">
      <alignment horizontal="center" vertical="top" wrapText="1"/>
    </xf>
    <xf numFmtId="0" fontId="9" fillId="0" borderId="3" xfId="0" applyFont="1" applyFill="1" applyBorder="1" applyAlignment="1">
      <alignment horizontal="center" vertical="top" wrapText="1"/>
    </xf>
    <xf numFmtId="0" fontId="0" fillId="2" borderId="3" xfId="0" applyFill="1" applyBorder="1" applyAlignment="1">
      <alignment horizontal="center" wrapText="1"/>
    </xf>
    <xf numFmtId="0" fontId="8" fillId="31" borderId="0" xfId="0" applyFont="1" applyFill="1" applyBorder="1" applyAlignment="1">
      <alignment horizontal="left" vertical="top" wrapText="1"/>
    </xf>
    <xf numFmtId="0" fontId="0" fillId="31" borderId="0" xfId="0" applyFill="1" applyBorder="1" applyAlignment="1">
      <alignment horizontal="left" wrapText="1"/>
    </xf>
    <xf numFmtId="0" fontId="8" fillId="31" borderId="0" xfId="0" applyFont="1" applyFill="1" applyBorder="1" applyAlignment="1">
      <alignment horizontal="center" vertical="top" wrapText="1"/>
    </xf>
    <xf numFmtId="0" fontId="0" fillId="31" borderId="0" xfId="0" applyFill="1" applyBorder="1" applyAlignment="1">
      <alignment horizontal="center" wrapText="1"/>
    </xf>
    <xf numFmtId="1" fontId="13" fillId="4" borderId="3" xfId="0" applyNumberFormat="1" applyFont="1" applyFill="1" applyBorder="1" applyAlignment="1">
      <alignment vertical="top" shrinkToFit="1"/>
    </xf>
    <xf numFmtId="1" fontId="13" fillId="4" borderId="43" xfId="0" applyNumberFormat="1" applyFont="1" applyFill="1" applyBorder="1" applyAlignment="1">
      <alignment vertical="top" shrinkToFit="1"/>
    </xf>
    <xf numFmtId="0" fontId="0" fillId="31" borderId="0" xfId="0" applyFill="1" applyBorder="1" applyAlignment="1">
      <alignment horizontal="left" vertical="top" wrapText="1"/>
    </xf>
    <xf numFmtId="0" fontId="0" fillId="2" borderId="8" xfId="0" applyFill="1" applyBorder="1" applyAlignment="1">
      <alignment horizontal="center" wrapText="1"/>
    </xf>
    <xf numFmtId="0" fontId="0" fillId="2" borderId="7" xfId="0" applyFill="1" applyBorder="1" applyAlignment="1">
      <alignment wrapText="1"/>
    </xf>
    <xf numFmtId="0" fontId="0" fillId="2" borderId="44" xfId="0" applyFill="1" applyBorder="1" applyAlignment="1">
      <alignment wrapText="1"/>
    </xf>
    <xf numFmtId="0" fontId="0" fillId="2" borderId="13" xfId="0" applyFill="1" applyBorder="1" applyAlignment="1">
      <alignment wrapText="1"/>
    </xf>
    <xf numFmtId="0" fontId="0" fillId="2" borderId="19" xfId="0" applyFill="1" applyBorder="1" applyAlignment="1">
      <alignment wrapText="1"/>
    </xf>
    <xf numFmtId="0" fontId="44" fillId="2" borderId="15" xfId="0" applyFont="1" applyFill="1" applyBorder="1" applyAlignment="1">
      <alignment horizontal="center" wrapText="1"/>
    </xf>
    <xf numFmtId="1" fontId="13" fillId="4" borderId="19" xfId="0" applyNumberFormat="1" applyFont="1" applyFill="1" applyBorder="1" applyAlignment="1">
      <alignment vertical="top" shrinkToFit="1"/>
    </xf>
    <xf numFmtId="0" fontId="0" fillId="2" borderId="19" xfId="0" applyFill="1" applyBorder="1" applyAlignment="1">
      <alignment horizontal="center" wrapText="1"/>
    </xf>
    <xf numFmtId="1" fontId="76" fillId="4" borderId="1" xfId="0" applyNumberFormat="1" applyFont="1" applyFill="1" applyBorder="1" applyAlignment="1">
      <alignment horizontal="center" vertical="top" shrinkToFit="1"/>
    </xf>
    <xf numFmtId="0" fontId="36" fillId="0" borderId="23" xfId="0" applyFont="1" applyFill="1" applyBorder="1" applyAlignment="1">
      <alignment horizontal="center"/>
    </xf>
    <xf numFmtId="0" fontId="36" fillId="0" borderId="24" xfId="0" applyFont="1" applyFill="1" applyBorder="1" applyAlignment="1">
      <alignment horizont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16" fillId="3" borderId="2" xfId="0" applyFont="1" applyFill="1" applyBorder="1" applyAlignment="1">
      <alignment horizontal="right" vertical="top" wrapText="1" indent="1"/>
    </xf>
    <xf numFmtId="0" fontId="16" fillId="3" borderId="3" xfId="0" applyFont="1" applyFill="1" applyBorder="1" applyAlignment="1">
      <alignment horizontal="right" vertical="top" wrapText="1" indent="1"/>
    </xf>
    <xf numFmtId="0" fontId="16" fillId="3" borderId="2" xfId="0" applyFont="1" applyFill="1" applyBorder="1" applyAlignment="1">
      <alignment horizontal="center" vertical="top" wrapText="1"/>
    </xf>
    <xf numFmtId="0" fontId="16" fillId="3" borderId="3" xfId="0" applyFont="1" applyFill="1" applyBorder="1" applyAlignment="1">
      <alignment horizontal="center" vertical="top" wrapText="1"/>
    </xf>
    <xf numFmtId="0" fontId="0" fillId="3" borderId="2" xfId="0" applyFill="1" applyBorder="1" applyAlignment="1">
      <alignment horizontal="center" vertical="top" wrapText="1"/>
    </xf>
    <xf numFmtId="0" fontId="0" fillId="3" borderId="3" xfId="0" applyFill="1" applyBorder="1" applyAlignment="1">
      <alignment horizontal="center" vertical="top" wrapText="1"/>
    </xf>
    <xf numFmtId="0" fontId="0" fillId="2" borderId="8" xfId="0" applyFill="1" applyBorder="1" applyAlignment="1">
      <alignment horizontal="left" vertical="center" wrapText="1"/>
    </xf>
    <xf numFmtId="0" fontId="0" fillId="0" borderId="3" xfId="0" applyFill="1" applyBorder="1" applyAlignment="1">
      <alignment horizontal="center" vertical="top" wrapText="1"/>
    </xf>
    <xf numFmtId="0" fontId="0" fillId="0" borderId="2" xfId="0" applyFill="1" applyBorder="1" applyAlignment="1">
      <alignment horizontal="center" vertical="top" wrapText="1"/>
    </xf>
    <xf numFmtId="0" fontId="17" fillId="0" borderId="15" xfId="0" applyFont="1" applyFill="1" applyBorder="1" applyAlignment="1">
      <alignment horizontal="left" vertical="center" wrapText="1"/>
    </xf>
    <xf numFmtId="0" fontId="17" fillId="0" borderId="2" xfId="0" applyFont="1" applyFill="1" applyBorder="1" applyAlignment="1">
      <alignment horizontal="center" vertical="top" wrapText="1"/>
    </xf>
    <xf numFmtId="0" fontId="17" fillId="0" borderId="3" xfId="0" applyFont="1" applyFill="1" applyBorder="1" applyAlignment="1">
      <alignment horizontal="center" vertical="top" wrapText="1"/>
    </xf>
    <xf numFmtId="0" fontId="17" fillId="3" borderId="2" xfId="0" applyFont="1" applyFill="1" applyBorder="1" applyAlignment="1">
      <alignment horizontal="right" vertical="center" wrapText="1" indent="1"/>
    </xf>
    <xf numFmtId="0" fontId="17" fillId="3" borderId="3" xfId="0" applyFont="1" applyFill="1" applyBorder="1" applyAlignment="1">
      <alignment horizontal="right" vertical="center" wrapText="1" indent="1"/>
    </xf>
    <xf numFmtId="0" fontId="36" fillId="0" borderId="23" xfId="0" applyFont="1" applyFill="1" applyBorder="1"/>
    <xf numFmtId="0" fontId="36" fillId="0" borderId="19" xfId="0" applyFont="1" applyBorder="1"/>
    <xf numFmtId="0" fontId="35" fillId="0" borderId="19" xfId="0" applyFont="1" applyBorder="1"/>
    <xf numFmtId="43" fontId="39" fillId="2" borderId="3" xfId="0" applyNumberFormat="1" applyFont="1" applyFill="1" applyBorder="1" applyAlignment="1">
      <alignment horizontal="left" vertical="center" wrapText="1"/>
    </xf>
    <xf numFmtId="0" fontId="0" fillId="3" borderId="43" xfId="0" applyFill="1" applyBorder="1" applyAlignment="1">
      <alignment horizontal="center" vertical="top" wrapText="1"/>
    </xf>
    <xf numFmtId="43" fontId="39" fillId="2" borderId="43" xfId="0" applyNumberFormat="1" applyFont="1" applyFill="1" applyBorder="1" applyAlignment="1">
      <alignment horizontal="left" vertical="center" wrapText="1"/>
    </xf>
    <xf numFmtId="0" fontId="16" fillId="3" borderId="8" xfId="0" applyFont="1" applyFill="1" applyBorder="1" applyAlignment="1">
      <alignment horizontal="center" vertical="top" wrapText="1"/>
    </xf>
    <xf numFmtId="0" fontId="0" fillId="2" borderId="15" xfId="0" applyFill="1" applyBorder="1" applyAlignment="1">
      <alignment horizontal="left" vertical="center" wrapText="1"/>
    </xf>
    <xf numFmtId="0" fontId="38" fillId="0" borderId="19" xfId="0" applyFont="1" applyBorder="1"/>
    <xf numFmtId="0" fontId="0" fillId="2" borderId="1" xfId="0" applyFill="1" applyBorder="1" applyAlignment="1">
      <alignment horizontal="center" vertical="center" wrapText="1"/>
    </xf>
    <xf numFmtId="0" fontId="8" fillId="0" borderId="3" xfId="0" applyFont="1" applyFill="1" applyBorder="1" applyAlignment="1">
      <alignment horizontal="left" vertical="top" wrapText="1"/>
    </xf>
    <xf numFmtId="0" fontId="36" fillId="0" borderId="0" xfId="0" applyFont="1" applyBorder="1"/>
    <xf numFmtId="0" fontId="16" fillId="0" borderId="1" xfId="0" applyFont="1" applyFill="1" applyBorder="1" applyAlignment="1">
      <alignment horizontal="center" vertical="top" wrapText="1"/>
    </xf>
    <xf numFmtId="0" fontId="0" fillId="31" borderId="1" xfId="0" applyFill="1" applyBorder="1" applyAlignment="1">
      <alignment horizontal="center" wrapText="1"/>
    </xf>
    <xf numFmtId="1" fontId="11" fillId="0" borderId="0" xfId="0" applyNumberFormat="1" applyFont="1" applyFill="1" applyBorder="1" applyAlignment="1">
      <alignment horizontal="center" vertical="top" shrinkToFit="1"/>
    </xf>
    <xf numFmtId="1" fontId="11" fillId="0" borderId="46" xfId="0" applyNumberFormat="1" applyFont="1" applyFill="1" applyBorder="1" applyAlignment="1">
      <alignment horizontal="center" vertical="top" shrinkToFit="1"/>
    </xf>
    <xf numFmtId="0" fontId="17" fillId="0" borderId="45"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45"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7" fillId="31" borderId="1" xfId="0" applyFont="1" applyFill="1" applyBorder="1" applyAlignment="1">
      <alignment horizontal="center" vertical="center" wrapText="1"/>
    </xf>
    <xf numFmtId="0" fontId="17" fillId="31" borderId="1" xfId="0" applyFont="1" applyFill="1" applyBorder="1" applyAlignment="1">
      <alignment horizontal="center" vertical="top" wrapText="1"/>
    </xf>
    <xf numFmtId="0" fontId="0" fillId="31" borderId="1" xfId="0" applyFill="1" applyBorder="1" applyAlignment="1">
      <alignment horizontal="center" vertical="top" wrapText="1"/>
    </xf>
    <xf numFmtId="0" fontId="17" fillId="31" borderId="2" xfId="0" applyFont="1" applyFill="1" applyBorder="1" applyAlignment="1">
      <alignment horizontal="center" vertical="top" wrapText="1"/>
    </xf>
    <xf numFmtId="0" fontId="17" fillId="31" borderId="3" xfId="0" applyFont="1" applyFill="1" applyBorder="1" applyAlignment="1">
      <alignment horizontal="center" vertical="top" wrapText="1"/>
    </xf>
    <xf numFmtId="0" fontId="0" fillId="31" borderId="2" xfId="0" applyFill="1" applyBorder="1" applyAlignment="1">
      <alignment horizontal="center" vertical="top" wrapText="1"/>
    </xf>
    <xf numFmtId="0" fontId="16" fillId="31" borderId="1" xfId="0" applyFont="1" applyFill="1" applyBorder="1" applyAlignment="1">
      <alignment horizontal="center" vertical="top" wrapText="1"/>
    </xf>
    <xf numFmtId="0" fontId="16" fillId="0" borderId="0" xfId="0" applyFont="1" applyFill="1" applyBorder="1" applyAlignment="1">
      <alignment horizontal="center" vertical="center" wrapText="1"/>
    </xf>
    <xf numFmtId="0" fontId="17" fillId="0" borderId="3" xfId="0" applyFont="1" applyFill="1" applyBorder="1" applyAlignment="1">
      <alignment horizontal="left" vertical="center" wrapText="1"/>
    </xf>
    <xf numFmtId="0" fontId="16" fillId="0" borderId="5" xfId="0" applyFont="1" applyFill="1" applyBorder="1" applyAlignment="1">
      <alignment horizontal="center" vertical="center" wrapText="1"/>
    </xf>
    <xf numFmtId="0" fontId="16" fillId="0" borderId="47"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0" fillId="31" borderId="3" xfId="0" applyFill="1" applyBorder="1" applyAlignment="1">
      <alignment horizontal="center" vertical="top" wrapText="1"/>
    </xf>
    <xf numFmtId="0" fontId="17" fillId="31" borderId="2" xfId="0" applyFont="1" applyFill="1" applyBorder="1" applyAlignment="1">
      <alignment horizontal="right" vertical="center" wrapText="1" indent="1"/>
    </xf>
    <xf numFmtId="0" fontId="17" fillId="31" borderId="3" xfId="0" applyFont="1" applyFill="1" applyBorder="1" applyAlignment="1">
      <alignment horizontal="right" vertical="center" wrapText="1" indent="1"/>
    </xf>
    <xf numFmtId="0" fontId="17" fillId="31" borderId="1" xfId="0" applyFont="1" applyFill="1" applyBorder="1" applyAlignment="1">
      <alignment horizontal="left" vertical="center" wrapText="1" indent="1"/>
    </xf>
    <xf numFmtId="0" fontId="35" fillId="0" borderId="0" xfId="0" applyFont="1" applyFill="1" applyBorder="1" applyAlignment="1">
      <alignment horizontal="center"/>
    </xf>
    <xf numFmtId="0" fontId="17" fillId="31" borderId="1" xfId="0" applyFont="1" applyFill="1" applyBorder="1" applyAlignment="1">
      <alignment horizontal="left" vertical="center" wrapText="1"/>
    </xf>
    <xf numFmtId="0" fontId="39" fillId="31" borderId="4" xfId="0" applyFont="1" applyFill="1" applyBorder="1" applyAlignment="1">
      <alignment horizontal="left" vertical="center" wrapText="1"/>
    </xf>
    <xf numFmtId="0" fontId="39" fillId="31" borderId="5" xfId="0" applyFont="1" applyFill="1" applyBorder="1" applyAlignment="1">
      <alignment horizontal="left" vertical="center" wrapText="1"/>
    </xf>
    <xf numFmtId="0" fontId="39" fillId="31" borderId="7" xfId="0" applyFont="1" applyFill="1" applyBorder="1" applyAlignment="1">
      <alignment horizontal="left" vertical="center" wrapText="1"/>
    </xf>
    <xf numFmtId="43" fontId="39" fillId="31" borderId="4" xfId="0" applyNumberFormat="1" applyFont="1" applyFill="1" applyBorder="1" applyAlignment="1">
      <alignment horizontal="left" vertical="center" wrapText="1"/>
    </xf>
    <xf numFmtId="0" fontId="17" fillId="0" borderId="14" xfId="0" applyFont="1" applyFill="1" applyBorder="1" applyAlignment="1">
      <alignment horizontal="center" vertical="top" wrapText="1"/>
    </xf>
    <xf numFmtId="0" fontId="39" fillId="2" borderId="19" xfId="0" applyFont="1" applyFill="1" applyBorder="1" applyAlignment="1">
      <alignment horizontal="left" vertical="center" wrapText="1"/>
    </xf>
    <xf numFmtId="43" fontId="39" fillId="2" borderId="19" xfId="0" applyNumberFormat="1" applyFont="1" applyFill="1" applyBorder="1" applyAlignment="1">
      <alignment horizontal="left" vertical="center" wrapText="1"/>
    </xf>
    <xf numFmtId="0" fontId="39" fillId="2" borderId="19" xfId="0" applyFont="1" applyFill="1" applyBorder="1" applyAlignment="1">
      <alignment horizontal="center" vertical="center" wrapText="1"/>
    </xf>
    <xf numFmtId="43" fontId="34" fillId="31" borderId="4" xfId="0" applyNumberFormat="1" applyFont="1" applyFill="1" applyBorder="1" applyAlignment="1">
      <alignment horizontal="left" vertical="center" wrapText="1"/>
    </xf>
    <xf numFmtId="0" fontId="35" fillId="32" borderId="19" xfId="0" applyFont="1" applyFill="1" applyBorder="1"/>
    <xf numFmtId="0" fontId="34" fillId="2" borderId="1" xfId="0" applyFont="1" applyFill="1" applyBorder="1" applyAlignment="1">
      <alignment horizontal="center" wrapText="1"/>
    </xf>
    <xf numFmtId="0" fontId="38" fillId="0" borderId="19" xfId="0" applyFont="1" applyFill="1" applyBorder="1" applyAlignment="1">
      <alignment horizontal="center"/>
    </xf>
    <xf numFmtId="1" fontId="38" fillId="0" borderId="19" xfId="1" applyNumberFormat="1" applyFont="1" applyBorder="1" applyAlignment="1">
      <alignment horizontal="right"/>
    </xf>
    <xf numFmtId="43" fontId="39" fillId="2" borderId="1" xfId="0" applyNumberFormat="1" applyFont="1" applyFill="1" applyBorder="1" applyAlignment="1">
      <alignment horizontal="left" wrapText="1"/>
    </xf>
    <xf numFmtId="0" fontId="0" fillId="0" borderId="4" xfId="0" applyFill="1" applyBorder="1" applyAlignment="1">
      <alignment horizontal="left" vertical="top" wrapText="1"/>
    </xf>
    <xf numFmtId="0" fontId="0" fillId="0" borderId="4" xfId="0" applyFill="1" applyBorder="1" applyAlignment="1">
      <alignment horizontal="center" vertical="top" wrapText="1"/>
    </xf>
    <xf numFmtId="0" fontId="0" fillId="2" borderId="5" xfId="0" applyFill="1" applyBorder="1" applyAlignment="1">
      <alignment horizontal="left" wrapText="1"/>
    </xf>
    <xf numFmtId="0" fontId="0" fillId="2" borderId="19" xfId="0" applyFill="1" applyBorder="1" applyAlignment="1">
      <alignment horizontal="left" wrapText="1"/>
    </xf>
    <xf numFmtId="0" fontId="0" fillId="0" borderId="3" xfId="0" applyFill="1" applyBorder="1" applyAlignment="1">
      <alignment horizontal="left" vertical="center" wrapText="1"/>
    </xf>
    <xf numFmtId="0" fontId="0" fillId="0" borderId="2" xfId="0" applyFill="1" applyBorder="1" applyAlignment="1">
      <alignment horizontal="left" vertical="center" wrapText="1"/>
    </xf>
    <xf numFmtId="43" fontId="36" fillId="8" borderId="19" xfId="1" applyFont="1" applyFill="1" applyBorder="1"/>
    <xf numFmtId="43" fontId="35" fillId="8" borderId="19" xfId="1" applyFont="1" applyFill="1" applyBorder="1"/>
    <xf numFmtId="43" fontId="35" fillId="8" borderId="19" xfId="1" applyFont="1" applyFill="1" applyBorder="1" applyAlignment="1">
      <alignment horizontal="center"/>
    </xf>
    <xf numFmtId="0" fontId="0" fillId="8" borderId="1" xfId="0" applyFill="1" applyBorder="1" applyAlignment="1">
      <alignment horizontal="center" wrapText="1"/>
    </xf>
    <xf numFmtId="43" fontId="36" fillId="8" borderId="19" xfId="1" applyFont="1" applyFill="1" applyBorder="1" applyAlignment="1">
      <alignment horizontal="center"/>
    </xf>
    <xf numFmtId="166" fontId="35" fillId="8" borderId="19" xfId="1" applyNumberFormat="1" applyFont="1" applyFill="1" applyBorder="1" applyAlignment="1">
      <alignment horizontal="center"/>
    </xf>
    <xf numFmtId="0" fontId="0" fillId="0" borderId="4" xfId="0" applyFill="1" applyBorder="1" applyAlignment="1">
      <alignment horizontal="center" vertical="top" wrapText="1"/>
    </xf>
    <xf numFmtId="0" fontId="0" fillId="2" borderId="5" xfId="0" applyFill="1" applyBorder="1" applyAlignment="1">
      <alignment horizontal="left" vertical="center" wrapText="1"/>
    </xf>
    <xf numFmtId="0" fontId="0" fillId="2" borderId="7" xfId="0" applyFill="1" applyBorder="1" applyAlignment="1">
      <alignment horizontal="left" vertical="center" wrapText="1"/>
    </xf>
    <xf numFmtId="0" fontId="0" fillId="2" borderId="11" xfId="0" applyFill="1" applyBorder="1" applyAlignment="1">
      <alignment horizontal="left" vertical="center" wrapText="1"/>
    </xf>
    <xf numFmtId="0" fontId="0" fillId="2" borderId="13" xfId="0" applyFill="1" applyBorder="1" applyAlignment="1">
      <alignment horizontal="left" vertical="center" wrapText="1"/>
    </xf>
    <xf numFmtId="0" fontId="16" fillId="3" borderId="3" xfId="0" applyFont="1" applyFill="1" applyBorder="1" applyAlignment="1">
      <alignment horizontal="center" vertical="top" wrapText="1"/>
    </xf>
    <xf numFmtId="0" fontId="36" fillId="0" borderId="19" xfId="0" applyFont="1" applyFill="1" applyBorder="1" applyAlignment="1">
      <alignment horizont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16" fillId="3" borderId="2" xfId="0" applyFont="1" applyFill="1" applyBorder="1" applyAlignment="1">
      <alignment horizontal="right" vertical="top" wrapText="1" indent="1"/>
    </xf>
    <xf numFmtId="0" fontId="16" fillId="3" borderId="3" xfId="0" applyFont="1" applyFill="1" applyBorder="1" applyAlignment="1">
      <alignment horizontal="right" vertical="top" wrapText="1" indent="1"/>
    </xf>
    <xf numFmtId="0" fontId="16" fillId="3" borderId="2" xfId="0" applyFont="1" applyFill="1" applyBorder="1" applyAlignment="1">
      <alignment horizontal="center" vertical="top" wrapText="1"/>
    </xf>
    <xf numFmtId="0" fontId="0" fillId="3" borderId="3" xfId="0" applyFill="1" applyBorder="1" applyAlignment="1">
      <alignment horizontal="center" vertical="top" wrapText="1"/>
    </xf>
    <xf numFmtId="0" fontId="0" fillId="2" borderId="8" xfId="0" applyFill="1" applyBorder="1" applyAlignment="1">
      <alignment horizontal="left" vertical="center" wrapText="1"/>
    </xf>
    <xf numFmtId="0" fontId="0" fillId="2" borderId="23" xfId="0" applyFill="1" applyBorder="1" applyAlignment="1">
      <alignment horizontal="left" wrapText="1"/>
    </xf>
    <xf numFmtId="0" fontId="6" fillId="3" borderId="7" xfId="0" applyFont="1" applyFill="1" applyBorder="1" applyAlignment="1">
      <alignment horizontal="center" vertical="top" wrapText="1"/>
    </xf>
    <xf numFmtId="0" fontId="6" fillId="3" borderId="39" xfId="0" applyFont="1" applyFill="1" applyBorder="1" applyAlignment="1">
      <alignment horizontal="center" vertical="top" wrapText="1"/>
    </xf>
    <xf numFmtId="0" fontId="44" fillId="2" borderId="1" xfId="0" applyFont="1" applyFill="1" applyBorder="1" applyAlignment="1">
      <alignment horizontal="left" vertical="center" wrapText="1"/>
    </xf>
    <xf numFmtId="0" fontId="44" fillId="8" borderId="1" xfId="0" applyFont="1" applyFill="1" applyBorder="1" applyAlignment="1">
      <alignment horizontal="left" vertical="center" wrapText="1"/>
    </xf>
    <xf numFmtId="0" fontId="44" fillId="8" borderId="0" xfId="0" applyFont="1" applyFill="1" applyBorder="1" applyAlignment="1">
      <alignment horizontal="left" vertical="top"/>
    </xf>
    <xf numFmtId="0" fontId="45" fillId="8" borderId="3" xfId="0" applyFont="1" applyFill="1" applyBorder="1" applyAlignment="1">
      <alignment horizontal="left" vertical="center" wrapText="1"/>
    </xf>
    <xf numFmtId="0" fontId="36" fillId="8" borderId="25" xfId="0" applyFont="1" applyFill="1" applyBorder="1" applyAlignment="1"/>
    <xf numFmtId="0" fontId="0" fillId="8" borderId="1" xfId="0" applyFill="1" applyBorder="1" applyAlignment="1">
      <alignment horizontal="left" vertical="center" wrapText="1"/>
    </xf>
    <xf numFmtId="0" fontId="0" fillId="8" borderId="1" xfId="0" applyFill="1" applyBorder="1" applyAlignment="1">
      <alignment horizontal="right" vertical="center" wrapText="1"/>
    </xf>
    <xf numFmtId="0" fontId="0" fillId="8" borderId="19" xfId="0" applyFill="1" applyBorder="1" applyAlignment="1">
      <alignment horizontal="right" vertical="center" wrapText="1"/>
    </xf>
    <xf numFmtId="43" fontId="36" fillId="8" borderId="19" xfId="1" applyFont="1" applyFill="1" applyBorder="1" applyAlignment="1">
      <alignment horizontal="right"/>
    </xf>
    <xf numFmtId="43" fontId="36" fillId="8" borderId="19" xfId="1" applyNumberFormat="1" applyFont="1" applyFill="1" applyBorder="1" applyAlignment="1">
      <alignment horizontal="right"/>
    </xf>
    <xf numFmtId="43" fontId="36" fillId="8" borderId="0" xfId="1" applyNumberFormat="1" applyFont="1" applyFill="1" applyBorder="1" applyAlignment="1">
      <alignment horizontal="right"/>
    </xf>
    <xf numFmtId="43" fontId="39" fillId="8" borderId="1" xfId="0" applyNumberFormat="1" applyFont="1" applyFill="1" applyBorder="1" applyAlignment="1">
      <alignment horizontal="left" vertical="center" wrapText="1"/>
    </xf>
    <xf numFmtId="0" fontId="0" fillId="2" borderId="4" xfId="0" applyFill="1" applyBorder="1" applyAlignment="1">
      <alignment horizontal="right" vertical="center" wrapText="1"/>
    </xf>
    <xf numFmtId="0" fontId="34" fillId="8" borderId="1" xfId="0" applyFont="1" applyFill="1" applyBorder="1" applyAlignment="1">
      <alignment horizontal="right" vertical="center" wrapText="1"/>
    </xf>
    <xf numFmtId="0" fontId="0" fillId="8" borderId="4" xfId="0" applyFill="1" applyBorder="1" applyAlignment="1">
      <alignment horizontal="right" vertical="center" wrapText="1"/>
    </xf>
    <xf numFmtId="0" fontId="16" fillId="3" borderId="4" xfId="0" applyFont="1" applyFill="1" applyBorder="1" applyAlignment="1">
      <alignment horizontal="center" vertical="top" wrapText="1"/>
    </xf>
    <xf numFmtId="0" fontId="0" fillId="2" borderId="4" xfId="0" applyFill="1" applyBorder="1" applyAlignment="1">
      <alignment horizontal="left" vertical="center" wrapText="1"/>
    </xf>
    <xf numFmtId="0" fontId="0" fillId="8" borderId="15" xfId="0" applyFill="1" applyBorder="1" applyAlignment="1">
      <alignment horizontal="right" vertical="center" wrapText="1"/>
    </xf>
    <xf numFmtId="0" fontId="16" fillId="3" borderId="15" xfId="0" applyFont="1" applyFill="1" applyBorder="1" applyAlignment="1">
      <alignment horizontal="center" vertical="top" wrapText="1"/>
    </xf>
    <xf numFmtId="0" fontId="0" fillId="2" borderId="19" xfId="0" applyFill="1" applyBorder="1" applyAlignment="1">
      <alignment horizontal="left" vertical="center" wrapText="1"/>
    </xf>
    <xf numFmtId="0" fontId="16" fillId="3" borderId="19" xfId="0" applyFont="1" applyFill="1" applyBorder="1" applyAlignment="1">
      <alignment horizontal="center" vertical="top" wrapText="1"/>
    </xf>
    <xf numFmtId="0" fontId="16" fillId="3" borderId="3" xfId="0" applyFont="1" applyFill="1" applyBorder="1" applyAlignment="1">
      <alignment vertical="top" wrapText="1"/>
    </xf>
    <xf numFmtId="0" fontId="16" fillId="3" borderId="19" xfId="0" applyFont="1" applyFill="1" applyBorder="1" applyAlignment="1">
      <alignment vertical="top" wrapText="1"/>
    </xf>
    <xf numFmtId="0" fontId="77" fillId="0" borderId="1" xfId="0" applyFont="1" applyFill="1" applyBorder="1" applyAlignment="1">
      <alignment horizontal="center" vertical="top" wrapText="1"/>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5" fillId="0" borderId="2" xfId="0" applyFont="1" applyFill="1" applyBorder="1" applyAlignment="1">
      <alignment horizontal="left" vertical="top" wrapText="1" indent="4"/>
    </xf>
    <xf numFmtId="0" fontId="5" fillId="0" borderId="3" xfId="0" applyFont="1" applyFill="1" applyBorder="1" applyAlignment="1">
      <alignment horizontal="left" vertical="top" wrapText="1" indent="4"/>
    </xf>
    <xf numFmtId="0" fontId="5" fillId="0" borderId="2" xfId="0" applyFont="1" applyFill="1" applyBorder="1" applyAlignment="1">
      <alignment horizontal="left" vertical="top" wrapText="1" indent="3"/>
    </xf>
    <xf numFmtId="0" fontId="5" fillId="0" borderId="3" xfId="0" applyFont="1" applyFill="1" applyBorder="1" applyAlignment="1">
      <alignment horizontal="left" vertical="top" wrapText="1" indent="3"/>
    </xf>
    <xf numFmtId="0" fontId="5" fillId="0" borderId="2" xfId="0" applyFont="1" applyFill="1" applyBorder="1" applyAlignment="1">
      <alignment horizontal="left" vertical="top" wrapText="1" indent="5"/>
    </xf>
    <xf numFmtId="0" fontId="5" fillId="0" borderId="3" xfId="0" applyFont="1" applyFill="1" applyBorder="1" applyAlignment="1">
      <alignment horizontal="left" vertical="top" wrapText="1" indent="5"/>
    </xf>
    <xf numFmtId="0" fontId="6" fillId="0" borderId="6"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2" xfId="0" applyFont="1" applyFill="1" applyBorder="1" applyAlignment="1">
      <alignment horizontal="left" vertical="top" wrapText="1" indent="1"/>
    </xf>
    <xf numFmtId="0" fontId="6" fillId="0" borderId="3" xfId="0" applyFont="1" applyFill="1" applyBorder="1" applyAlignment="1">
      <alignment horizontal="left" vertical="top" wrapText="1" indent="1"/>
    </xf>
    <xf numFmtId="0" fontId="34" fillId="0" borderId="2" xfId="0" applyFont="1" applyFill="1" applyBorder="1" applyAlignment="1">
      <alignment horizontal="left" vertical="top" wrapText="1" indent="9"/>
    </xf>
    <xf numFmtId="0" fontId="0" fillId="0" borderId="8" xfId="0" applyFill="1" applyBorder="1" applyAlignment="1">
      <alignment horizontal="left" vertical="top" wrapText="1" indent="9"/>
    </xf>
    <xf numFmtId="0" fontId="0" fillId="0" borderId="3" xfId="0" applyFill="1" applyBorder="1" applyAlignment="1">
      <alignment horizontal="left" vertical="top" wrapText="1" indent="9"/>
    </xf>
    <xf numFmtId="10" fontId="0" fillId="0" borderId="4" xfId="0" applyNumberFormat="1" applyFill="1" applyBorder="1" applyAlignment="1">
      <alignment horizontal="left" vertical="top" wrapText="1"/>
    </xf>
    <xf numFmtId="0" fontId="0" fillId="0" borderId="14" xfId="0" applyFill="1" applyBorder="1" applyAlignment="1">
      <alignment horizontal="left" vertical="top" wrapText="1"/>
    </xf>
    <xf numFmtId="0" fontId="0" fillId="0" borderId="15" xfId="0" applyFill="1" applyBorder="1" applyAlignment="1">
      <alignment horizontal="left" vertical="top" wrapText="1"/>
    </xf>
    <xf numFmtId="0" fontId="0" fillId="0" borderId="4" xfId="0" applyFill="1" applyBorder="1" applyAlignment="1">
      <alignment horizontal="left" vertical="top" wrapText="1"/>
    </xf>
    <xf numFmtId="0" fontId="5" fillId="0" borderId="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3" xfId="0" applyFont="1" applyFill="1" applyBorder="1" applyAlignment="1">
      <alignment horizontal="center" vertical="center" wrapText="1"/>
    </xf>
    <xf numFmtId="9" fontId="44" fillId="0" borderId="2" xfId="0" applyNumberFormat="1" applyFont="1" applyFill="1" applyBorder="1" applyAlignment="1">
      <alignment horizontal="center" vertical="top" wrapText="1"/>
    </xf>
    <xf numFmtId="0" fontId="0" fillId="0" borderId="8" xfId="0" applyFill="1" applyBorder="1" applyAlignment="1">
      <alignment horizontal="center" vertical="top" wrapText="1"/>
    </xf>
    <xf numFmtId="0" fontId="0" fillId="0" borderId="3" xfId="0" applyFill="1" applyBorder="1" applyAlignment="1">
      <alignment horizontal="center" vertical="top" wrapText="1"/>
    </xf>
    <xf numFmtId="0" fontId="34" fillId="0" borderId="2" xfId="0" applyFont="1" applyFill="1" applyBorder="1" applyAlignment="1">
      <alignment horizontal="center" vertical="top" wrapText="1"/>
    </xf>
    <xf numFmtId="9" fontId="34" fillId="0" borderId="2" xfId="0" applyNumberFormat="1" applyFont="1" applyFill="1" applyBorder="1" applyAlignment="1">
      <alignment horizontal="center" vertical="top" wrapText="1"/>
    </xf>
    <xf numFmtId="0" fontId="69" fillId="0" borderId="5" xfId="0" applyFont="1" applyFill="1" applyBorder="1" applyAlignment="1">
      <alignment horizontal="center" vertical="top" wrapText="1"/>
    </xf>
    <xf numFmtId="0" fontId="34" fillId="0" borderId="6" xfId="0" applyFont="1" applyFill="1" applyBorder="1" applyAlignment="1">
      <alignment horizontal="center" vertical="top" wrapText="1"/>
    </xf>
    <xf numFmtId="0" fontId="34" fillId="0" borderId="7" xfId="0" applyFont="1" applyFill="1" applyBorder="1" applyAlignment="1">
      <alignment horizontal="center" vertical="top" wrapText="1"/>
    </xf>
    <xf numFmtId="0" fontId="34" fillId="0" borderId="9" xfId="0" applyFont="1" applyFill="1" applyBorder="1" applyAlignment="1">
      <alignment horizontal="center" vertical="top" wrapText="1"/>
    </xf>
    <xf numFmtId="0" fontId="34" fillId="0" borderId="0" xfId="0" applyFont="1" applyFill="1" applyBorder="1" applyAlignment="1">
      <alignment horizontal="center" vertical="top" wrapText="1"/>
    </xf>
    <xf numFmtId="0" fontId="34" fillId="0" borderId="10" xfId="0" applyFont="1" applyFill="1" applyBorder="1" applyAlignment="1">
      <alignment horizontal="center" vertical="top" wrapText="1"/>
    </xf>
    <xf numFmtId="0" fontId="34" fillId="0" borderId="11" xfId="0" applyFont="1" applyFill="1" applyBorder="1" applyAlignment="1">
      <alignment horizontal="center" vertical="top" wrapText="1"/>
    </xf>
    <xf numFmtId="0" fontId="34" fillId="0" borderId="12" xfId="0" applyFont="1" applyFill="1" applyBorder="1" applyAlignment="1">
      <alignment horizontal="center" vertical="top" wrapText="1"/>
    </xf>
    <xf numFmtId="0" fontId="34" fillId="0" borderId="13" xfId="0" applyFont="1" applyFill="1" applyBorder="1" applyAlignment="1">
      <alignment horizontal="center" vertical="top" wrapText="1"/>
    </xf>
    <xf numFmtId="0" fontId="0" fillId="0" borderId="4" xfId="0" applyFill="1" applyBorder="1" applyAlignment="1">
      <alignment horizontal="center" vertical="top" wrapText="1"/>
    </xf>
    <xf numFmtId="0" fontId="0" fillId="0" borderId="14" xfId="0" applyFill="1" applyBorder="1" applyAlignment="1">
      <alignment horizontal="center" vertical="top" wrapText="1"/>
    </xf>
    <xf numFmtId="0" fontId="0" fillId="0" borderId="15" xfId="0" applyFill="1" applyBorder="1" applyAlignment="1">
      <alignment horizontal="center" vertical="top" wrapText="1"/>
    </xf>
    <xf numFmtId="0" fontId="34" fillId="0" borderId="4" xfId="0" applyFont="1" applyFill="1" applyBorder="1" applyAlignment="1">
      <alignment horizontal="center" vertical="top" wrapText="1"/>
    </xf>
    <xf numFmtId="0" fontId="0" fillId="0" borderId="4" xfId="0" applyFill="1" applyBorder="1" applyAlignment="1">
      <alignment horizontal="left" vertical="top" wrapText="1" indent="7"/>
    </xf>
    <xf numFmtId="0" fontId="0" fillId="0" borderId="14" xfId="0" applyFill="1" applyBorder="1" applyAlignment="1">
      <alignment horizontal="left" vertical="top" wrapText="1" indent="7"/>
    </xf>
    <xf numFmtId="0" fontId="0" fillId="0" borderId="15" xfId="0" applyFill="1" applyBorder="1" applyAlignment="1">
      <alignment horizontal="left" vertical="top" wrapText="1" indent="7"/>
    </xf>
    <xf numFmtId="1" fontId="43" fillId="2" borderId="2" xfId="0" applyNumberFormat="1" applyFont="1" applyFill="1" applyBorder="1" applyAlignment="1">
      <alignment horizontal="center" vertical="top" shrinkToFit="1"/>
    </xf>
    <xf numFmtId="1" fontId="43" fillId="2" borderId="3" xfId="0" applyNumberFormat="1" applyFont="1" applyFill="1" applyBorder="1" applyAlignment="1">
      <alignment horizontal="center" vertical="top" shrinkToFit="1"/>
    </xf>
    <xf numFmtId="1" fontId="43" fillId="8" borderId="2" xfId="0" applyNumberFormat="1" applyFont="1" applyFill="1" applyBorder="1" applyAlignment="1">
      <alignment vertical="top" shrinkToFit="1"/>
    </xf>
    <xf numFmtId="1" fontId="43" fillId="8" borderId="3" xfId="0" applyNumberFormat="1" applyFont="1" applyFill="1" applyBorder="1" applyAlignment="1">
      <alignment vertical="top" shrinkToFit="1"/>
    </xf>
    <xf numFmtId="1" fontId="65" fillId="2" borderId="2" xfId="0" applyNumberFormat="1" applyFont="1" applyFill="1" applyBorder="1" applyAlignment="1">
      <alignment vertical="top" shrinkToFit="1"/>
    </xf>
    <xf numFmtId="1" fontId="65" fillId="2" borderId="3" xfId="0" applyNumberFormat="1" applyFont="1" applyFill="1" applyBorder="1" applyAlignment="1">
      <alignment vertical="top" shrinkToFit="1"/>
    </xf>
    <xf numFmtId="1" fontId="65" fillId="8" borderId="2" xfId="0" applyNumberFormat="1" applyFont="1" applyFill="1" applyBorder="1" applyAlignment="1">
      <alignment vertical="top" shrinkToFit="1"/>
    </xf>
    <xf numFmtId="1" fontId="65" fillId="8" borderId="3" xfId="0" applyNumberFormat="1" applyFont="1" applyFill="1" applyBorder="1" applyAlignment="1">
      <alignment vertical="top" shrinkToFit="1"/>
    </xf>
    <xf numFmtId="1" fontId="43" fillId="2" borderId="2" xfId="0" applyNumberFormat="1" applyFont="1" applyFill="1" applyBorder="1" applyAlignment="1">
      <alignment vertical="top" shrinkToFit="1"/>
    </xf>
    <xf numFmtId="1" fontId="43" fillId="2" borderId="3" xfId="0" applyNumberFormat="1" applyFont="1" applyFill="1" applyBorder="1" applyAlignment="1">
      <alignment vertical="top" shrinkToFit="1"/>
    </xf>
    <xf numFmtId="0" fontId="0" fillId="0" borderId="2" xfId="0" applyFill="1" applyBorder="1" applyAlignment="1">
      <alignment horizontal="center" vertical="top" wrapText="1"/>
    </xf>
    <xf numFmtId="1" fontId="42" fillId="3" borderId="2" xfId="0" applyNumberFormat="1" applyFont="1" applyFill="1" applyBorder="1" applyAlignment="1">
      <alignment horizontal="center" vertical="top" shrinkToFit="1"/>
    </xf>
    <xf numFmtId="1" fontId="42" fillId="3" borderId="3" xfId="0" applyNumberFormat="1" applyFont="1" applyFill="1" applyBorder="1" applyAlignment="1">
      <alignment horizontal="center" vertical="top" shrinkToFit="1"/>
    </xf>
    <xf numFmtId="0" fontId="9" fillId="0" borderId="2" xfId="0" applyFont="1" applyFill="1" applyBorder="1" applyAlignment="1">
      <alignment horizontal="center" vertical="top" wrapText="1"/>
    </xf>
    <xf numFmtId="0" fontId="9" fillId="0" borderId="8" xfId="0" applyFont="1" applyFill="1" applyBorder="1" applyAlignment="1">
      <alignment horizontal="center" vertical="top" wrapText="1"/>
    </xf>
    <xf numFmtId="0" fontId="9" fillId="0" borderId="3" xfId="0" applyFont="1" applyFill="1" applyBorder="1" applyAlignment="1">
      <alignment horizontal="center" vertical="top" wrapText="1"/>
    </xf>
    <xf numFmtId="0" fontId="9" fillId="0" borderId="5" xfId="0" applyFont="1" applyFill="1" applyBorder="1" applyAlignment="1">
      <alignment horizontal="left" vertical="top" wrapText="1" indent="2"/>
    </xf>
    <xf numFmtId="0" fontId="9" fillId="0" borderId="6" xfId="0" applyFont="1" applyFill="1" applyBorder="1" applyAlignment="1">
      <alignment horizontal="left" vertical="top" wrapText="1" indent="2"/>
    </xf>
    <xf numFmtId="0" fontId="9" fillId="0" borderId="7" xfId="0" applyFont="1" applyFill="1" applyBorder="1" applyAlignment="1">
      <alignment horizontal="left" vertical="top" wrapText="1" indent="2"/>
    </xf>
    <xf numFmtId="0" fontId="9" fillId="0" borderId="9" xfId="0" applyFont="1" applyFill="1" applyBorder="1" applyAlignment="1">
      <alignment horizontal="left" vertical="top" wrapText="1" indent="2"/>
    </xf>
    <xf numFmtId="0" fontId="9" fillId="0" borderId="0" xfId="0" applyFont="1" applyFill="1" applyBorder="1" applyAlignment="1">
      <alignment horizontal="left" vertical="top" wrapText="1" indent="2"/>
    </xf>
    <xf numFmtId="0" fontId="9" fillId="0" borderId="10" xfId="0" applyFont="1" applyFill="1" applyBorder="1" applyAlignment="1">
      <alignment horizontal="left" vertical="top" wrapText="1" indent="2"/>
    </xf>
    <xf numFmtId="0" fontId="9" fillId="0" borderId="16" xfId="0" applyFont="1" applyFill="1" applyBorder="1" applyAlignment="1">
      <alignment horizontal="left" vertical="top" wrapText="1" indent="2"/>
    </xf>
    <xf numFmtId="0" fontId="9" fillId="0" borderId="17" xfId="0" applyFont="1" applyFill="1" applyBorder="1" applyAlignment="1">
      <alignment horizontal="left" vertical="top" wrapText="1" indent="2"/>
    </xf>
    <xf numFmtId="0" fontId="9" fillId="0" borderId="18" xfId="0" applyFont="1" applyFill="1" applyBorder="1" applyAlignment="1">
      <alignment horizontal="left" vertical="top" wrapText="1" indent="2"/>
    </xf>
    <xf numFmtId="0" fontId="8" fillId="0" borderId="2" xfId="0" applyFont="1" applyFill="1" applyBorder="1" applyAlignment="1">
      <alignment horizontal="right" vertical="top" wrapText="1" indent="2"/>
    </xf>
    <xf numFmtId="0" fontId="8" fillId="0" borderId="3" xfId="0" applyFont="1" applyFill="1" applyBorder="1" applyAlignment="1">
      <alignment horizontal="right" vertical="top" wrapText="1" indent="2"/>
    </xf>
    <xf numFmtId="0" fontId="34" fillId="2" borderId="2" xfId="0" applyFont="1" applyFill="1" applyBorder="1" applyAlignment="1">
      <alignment horizontal="left" wrapText="1"/>
    </xf>
    <xf numFmtId="0" fontId="0" fillId="2" borderId="8" xfId="0" applyFill="1" applyBorder="1" applyAlignment="1">
      <alignment horizontal="left" wrapText="1"/>
    </xf>
    <xf numFmtId="0" fontId="0" fillId="2" borderId="3" xfId="0" applyFill="1" applyBorder="1" applyAlignment="1">
      <alignment horizontal="left" wrapText="1"/>
    </xf>
    <xf numFmtId="0" fontId="0" fillId="2" borderId="2" xfId="0" applyFill="1" applyBorder="1" applyAlignment="1">
      <alignment horizontal="left" wrapText="1"/>
    </xf>
    <xf numFmtId="0" fontId="43" fillId="2" borderId="2" xfId="0" applyFont="1" applyFill="1" applyBorder="1" applyAlignment="1">
      <alignment horizontal="left" wrapText="1"/>
    </xf>
    <xf numFmtId="0" fontId="43" fillId="2" borderId="3" xfId="0" applyFont="1" applyFill="1" applyBorder="1" applyAlignment="1">
      <alignment horizontal="left" wrapText="1"/>
    </xf>
    <xf numFmtId="164" fontId="10" fillId="2" borderId="2" xfId="0" applyNumberFormat="1" applyFont="1" applyFill="1" applyBorder="1" applyAlignment="1">
      <alignment horizontal="center" vertical="top" shrinkToFit="1"/>
    </xf>
    <xf numFmtId="164" fontId="10" fillId="2" borderId="3" xfId="0" applyNumberFormat="1" applyFont="1" applyFill="1" applyBorder="1" applyAlignment="1">
      <alignment horizontal="center" vertical="top" shrinkToFit="1"/>
    </xf>
    <xf numFmtId="0" fontId="9" fillId="2" borderId="2" xfId="0" applyFont="1" applyFill="1" applyBorder="1" applyAlignment="1">
      <alignment horizontal="center" vertical="top" wrapText="1"/>
    </xf>
    <xf numFmtId="0" fontId="9" fillId="2" borderId="3" xfId="0" applyFont="1" applyFill="1" applyBorder="1" applyAlignment="1">
      <alignment horizontal="center" vertical="top" wrapText="1"/>
    </xf>
    <xf numFmtId="1" fontId="43" fillId="2" borderId="2" xfId="0" applyNumberFormat="1" applyFont="1" applyFill="1" applyBorder="1" applyAlignment="1">
      <alignment horizontal="right" vertical="top" indent="4" shrinkToFit="1"/>
    </xf>
    <xf numFmtId="1" fontId="43" fillId="2" borderId="3" xfId="0" applyNumberFormat="1" applyFont="1" applyFill="1" applyBorder="1" applyAlignment="1">
      <alignment horizontal="right" vertical="top" indent="4" shrinkToFit="1"/>
    </xf>
    <xf numFmtId="1" fontId="65" fillId="2" borderId="2" xfId="0" applyNumberFormat="1" applyFont="1" applyFill="1" applyBorder="1" applyAlignment="1">
      <alignment horizontal="center" vertical="top" shrinkToFit="1"/>
    </xf>
    <xf numFmtId="1" fontId="65" fillId="2" borderId="3" xfId="0" applyNumberFormat="1" applyFont="1" applyFill="1" applyBorder="1" applyAlignment="1">
      <alignment horizontal="center" vertical="top" shrinkToFit="1"/>
    </xf>
    <xf numFmtId="0" fontId="9" fillId="2" borderId="2" xfId="0" applyFont="1" applyFill="1" applyBorder="1" applyAlignment="1">
      <alignment vertical="top" wrapText="1"/>
    </xf>
    <xf numFmtId="0" fontId="9" fillId="2" borderId="3" xfId="0" applyFont="1" applyFill="1" applyBorder="1" applyAlignment="1">
      <alignment vertical="top" wrapText="1"/>
    </xf>
    <xf numFmtId="0" fontId="9" fillId="0" borderId="5" xfId="0" applyFont="1" applyFill="1" applyBorder="1" applyAlignment="1">
      <alignment horizontal="center" vertical="top" wrapText="1"/>
    </xf>
    <xf numFmtId="0" fontId="9" fillId="0" borderId="6" xfId="0" applyFont="1" applyFill="1" applyBorder="1" applyAlignment="1">
      <alignment horizontal="center" vertical="top" wrapText="1"/>
    </xf>
    <xf numFmtId="0" fontId="9" fillId="0" borderId="7" xfId="0" applyFont="1" applyFill="1" applyBorder="1" applyAlignment="1">
      <alignment horizontal="center" vertical="top" wrapText="1"/>
    </xf>
    <xf numFmtId="0" fontId="9" fillId="0" borderId="11" xfId="0" applyFont="1" applyFill="1" applyBorder="1" applyAlignment="1">
      <alignment horizontal="center" vertical="top" wrapText="1"/>
    </xf>
    <xf numFmtId="0" fontId="9" fillId="0" borderId="12" xfId="0" applyFont="1" applyFill="1" applyBorder="1" applyAlignment="1">
      <alignment horizontal="center" vertical="top" wrapText="1"/>
    </xf>
    <xf numFmtId="0" fontId="9" fillId="0" borderId="13" xfId="0" applyFont="1" applyFill="1" applyBorder="1" applyAlignment="1">
      <alignment horizontal="center" vertical="top" wrapText="1"/>
    </xf>
    <xf numFmtId="0" fontId="9" fillId="0" borderId="2" xfId="0" applyFont="1" applyFill="1" applyBorder="1" applyAlignment="1">
      <alignment horizontal="left" vertical="top" wrapText="1" indent="18"/>
    </xf>
    <xf numFmtId="0" fontId="9" fillId="0" borderId="8" xfId="0" applyFont="1" applyFill="1" applyBorder="1" applyAlignment="1">
      <alignment horizontal="left" vertical="top" wrapText="1" indent="18"/>
    </xf>
    <xf numFmtId="0" fontId="9" fillId="0" borderId="3" xfId="0" applyFont="1" applyFill="1" applyBorder="1" applyAlignment="1">
      <alignment horizontal="left" vertical="top" wrapText="1" indent="18"/>
    </xf>
    <xf numFmtId="0" fontId="33" fillId="0" borderId="5" xfId="0" applyFont="1" applyFill="1" applyBorder="1" applyAlignment="1">
      <alignment horizontal="center" vertical="top" wrapText="1"/>
    </xf>
    <xf numFmtId="0" fontId="0" fillId="0" borderId="7" xfId="0" applyFill="1" applyBorder="1" applyAlignment="1">
      <alignment horizontal="center" vertical="top" wrapText="1"/>
    </xf>
    <xf numFmtId="0" fontId="0" fillId="0" borderId="11" xfId="0" applyFill="1" applyBorder="1" applyAlignment="1">
      <alignment horizontal="center" vertical="top" wrapText="1"/>
    </xf>
    <xf numFmtId="0" fontId="0" fillId="0" borderId="13" xfId="0" applyFill="1" applyBorder="1" applyAlignment="1">
      <alignment horizontal="center" vertical="top" wrapText="1"/>
    </xf>
    <xf numFmtId="0" fontId="33" fillId="0" borderId="4" xfId="0" applyFont="1" applyFill="1" applyBorder="1" applyAlignment="1">
      <alignment horizontal="center" vertical="top"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0" fillId="0" borderId="2" xfId="0" applyFill="1" applyBorder="1" applyAlignment="1">
      <alignment horizontal="left" wrapText="1"/>
    </xf>
    <xf numFmtId="0" fontId="0" fillId="0" borderId="8" xfId="0" applyFill="1" applyBorder="1" applyAlignment="1">
      <alignment horizontal="left" wrapText="1"/>
    </xf>
    <xf numFmtId="0" fontId="0" fillId="0" borderId="3" xfId="0" applyFill="1" applyBorder="1" applyAlignment="1">
      <alignment horizontal="left" wrapText="1"/>
    </xf>
    <xf numFmtId="0" fontId="35" fillId="8" borderId="19" xfId="0" applyFont="1" applyFill="1" applyBorder="1" applyAlignment="1"/>
    <xf numFmtId="0" fontId="35" fillId="8" borderId="2" xfId="0" applyFont="1" applyFill="1" applyBorder="1" applyAlignment="1"/>
    <xf numFmtId="0" fontId="35" fillId="8" borderId="3" xfId="0" applyFont="1" applyFill="1" applyBorder="1" applyAlignment="1"/>
    <xf numFmtId="1" fontId="73" fillId="8" borderId="5" xfId="0" applyNumberFormat="1" applyFont="1" applyFill="1" applyBorder="1" applyAlignment="1">
      <alignment vertical="top" shrinkToFit="1"/>
    </xf>
    <xf numFmtId="1" fontId="73" fillId="8" borderId="7" xfId="0" applyNumberFormat="1" applyFont="1" applyFill="1" applyBorder="1" applyAlignment="1">
      <alignment vertical="top" shrinkToFit="1"/>
    </xf>
    <xf numFmtId="1" fontId="74" fillId="8" borderId="2" xfId="0" applyNumberFormat="1" applyFont="1" applyFill="1" applyBorder="1" applyAlignment="1">
      <alignment vertical="top" shrinkToFit="1"/>
    </xf>
    <xf numFmtId="1" fontId="74" fillId="8" borderId="3" xfId="0" applyNumberFormat="1" applyFont="1" applyFill="1" applyBorder="1" applyAlignment="1">
      <alignment vertical="top" shrinkToFi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9" xfId="0" applyFill="1" applyBorder="1" applyAlignment="1">
      <alignment horizontal="left" vertical="top" wrapText="1"/>
    </xf>
    <xf numFmtId="0" fontId="0" fillId="0" borderId="0" xfId="0" applyFill="1" applyBorder="1" applyAlignment="1">
      <alignment horizontal="left" vertical="top" wrapText="1"/>
    </xf>
    <xf numFmtId="0" fontId="12" fillId="4" borderId="2" xfId="0" applyFont="1" applyFill="1" applyBorder="1" applyAlignment="1">
      <alignment horizontal="center" vertical="top" wrapText="1"/>
    </xf>
    <xf numFmtId="0" fontId="12" fillId="4" borderId="3" xfId="0" applyFont="1" applyFill="1" applyBorder="1" applyAlignment="1">
      <alignment horizontal="center" vertical="top" wrapText="1"/>
    </xf>
    <xf numFmtId="1" fontId="15" fillId="4" borderId="2" xfId="0" applyNumberFormat="1" applyFont="1" applyFill="1" applyBorder="1" applyAlignment="1">
      <alignment horizontal="center" vertical="top" shrinkToFit="1"/>
    </xf>
    <xf numFmtId="1" fontId="15" fillId="4" borderId="3" xfId="0" applyNumberFormat="1" applyFont="1" applyFill="1" applyBorder="1" applyAlignment="1">
      <alignment horizontal="center" vertical="top" shrinkToFit="1"/>
    </xf>
    <xf numFmtId="1" fontId="14" fillId="5" borderId="2" xfId="0" applyNumberFormat="1" applyFont="1" applyFill="1" applyBorder="1" applyAlignment="1">
      <alignment horizontal="center" vertical="top" shrinkToFit="1"/>
    </xf>
    <xf numFmtId="1" fontId="14" fillId="5" borderId="3" xfId="0" applyNumberFormat="1" applyFont="1" applyFill="1" applyBorder="1" applyAlignment="1">
      <alignment horizontal="center" vertical="top" shrinkToFit="1"/>
    </xf>
    <xf numFmtId="0" fontId="9" fillId="5" borderId="2" xfId="0" applyFont="1" applyFill="1" applyBorder="1" applyAlignment="1">
      <alignment horizontal="left" vertical="top" wrapText="1" indent="10"/>
    </xf>
    <xf numFmtId="0" fontId="9" fillId="5" borderId="8" xfId="0" applyFont="1" applyFill="1" applyBorder="1" applyAlignment="1">
      <alignment horizontal="left" vertical="top" wrapText="1" indent="10"/>
    </xf>
    <xf numFmtId="0" fontId="9" fillId="5" borderId="3" xfId="0" applyFont="1" applyFill="1" applyBorder="1" applyAlignment="1">
      <alignment horizontal="left" vertical="top" wrapText="1" indent="10"/>
    </xf>
    <xf numFmtId="0" fontId="9" fillId="0" borderId="2"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3" xfId="0" applyFont="1" applyFill="1" applyBorder="1" applyAlignment="1">
      <alignment horizontal="left" vertical="center" wrapText="1"/>
    </xf>
    <xf numFmtId="0" fontId="34" fillId="2" borderId="2" xfId="0" applyFont="1" applyFill="1" applyBorder="1" applyAlignment="1">
      <alignment horizontal="center" vertical="top" wrapText="1"/>
    </xf>
    <xf numFmtId="0" fontId="0" fillId="2" borderId="3" xfId="0" applyFill="1" applyBorder="1" applyAlignment="1">
      <alignment horizontal="center" vertical="top" wrapText="1"/>
    </xf>
    <xf numFmtId="1" fontId="11" fillId="0" borderId="2" xfId="0" applyNumberFormat="1" applyFont="1" applyFill="1" applyBorder="1" applyAlignment="1">
      <alignment horizontal="center" vertical="top" shrinkToFit="1"/>
    </xf>
    <xf numFmtId="1" fontId="11" fillId="0" borderId="3" xfId="0" applyNumberFormat="1" applyFont="1" applyFill="1" applyBorder="1" applyAlignment="1">
      <alignment horizontal="center" vertical="top" shrinkToFit="1"/>
    </xf>
    <xf numFmtId="1" fontId="13" fillId="4" borderId="2" xfId="0" applyNumberFormat="1" applyFont="1" applyFill="1" applyBorder="1" applyAlignment="1">
      <alignment horizontal="center" vertical="top" shrinkToFit="1"/>
    </xf>
    <xf numFmtId="1" fontId="13" fillId="4" borderId="3" xfId="0" applyNumberFormat="1" applyFont="1" applyFill="1" applyBorder="1" applyAlignment="1">
      <alignment horizontal="center" vertical="top" shrinkToFit="1"/>
    </xf>
    <xf numFmtId="0" fontId="0" fillId="2" borderId="2" xfId="0" applyFill="1" applyBorder="1" applyAlignment="1">
      <alignment horizontal="center" wrapText="1"/>
    </xf>
    <xf numFmtId="0" fontId="0" fillId="2" borderId="3" xfId="0" applyFill="1" applyBorder="1" applyAlignment="1">
      <alignment horizontal="center" wrapText="1"/>
    </xf>
    <xf numFmtId="0" fontId="0" fillId="0" borderId="19" xfId="0" applyFill="1" applyBorder="1" applyAlignment="1">
      <alignment horizontal="left" vertical="top" wrapText="1"/>
    </xf>
    <xf numFmtId="0" fontId="0" fillId="0" borderId="11" xfId="0" applyFill="1" applyBorder="1" applyAlignment="1">
      <alignment horizontal="left" vertical="top" wrapText="1" indent="2"/>
    </xf>
    <xf numFmtId="0" fontId="0" fillId="0" borderId="13" xfId="0" applyFill="1" applyBorder="1" applyAlignment="1">
      <alignment horizontal="left" vertical="top" wrapText="1" indent="2"/>
    </xf>
    <xf numFmtId="1" fontId="40" fillId="4" borderId="2" xfId="0" applyNumberFormat="1" applyFont="1" applyFill="1" applyBorder="1" applyAlignment="1">
      <alignment horizontal="center" vertical="top" shrinkToFit="1"/>
    </xf>
    <xf numFmtId="1" fontId="40" fillId="4" borderId="3" xfId="0" applyNumberFormat="1" applyFont="1" applyFill="1" applyBorder="1" applyAlignment="1">
      <alignment horizontal="center" vertical="top" shrinkToFit="1"/>
    </xf>
    <xf numFmtId="0" fontId="0" fillId="2" borderId="20" xfId="0" applyFill="1" applyBorder="1" applyAlignment="1">
      <alignment horizontal="center" wrapText="1"/>
    </xf>
    <xf numFmtId="1" fontId="15" fillId="8" borderId="2" xfId="0" applyNumberFormat="1" applyFont="1" applyFill="1" applyBorder="1" applyAlignment="1">
      <alignment horizontal="center" vertical="top" shrinkToFit="1"/>
    </xf>
    <xf numFmtId="1" fontId="15" fillId="8" borderId="3" xfId="0" applyNumberFormat="1" applyFont="1" applyFill="1" applyBorder="1" applyAlignment="1">
      <alignment horizontal="center" vertical="top" shrinkToFit="1"/>
    </xf>
    <xf numFmtId="0" fontId="0" fillId="2" borderId="2" xfId="0" applyFill="1" applyBorder="1" applyAlignment="1">
      <alignment horizontal="center" vertical="top" wrapText="1"/>
    </xf>
    <xf numFmtId="0" fontId="0" fillId="0" borderId="10" xfId="0" applyFill="1" applyBorder="1" applyAlignment="1">
      <alignment horizontal="left" vertical="top" wrapText="1"/>
    </xf>
    <xf numFmtId="0" fontId="0" fillId="0" borderId="11" xfId="0"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0" fillId="2" borderId="8" xfId="0" applyFill="1" applyBorder="1" applyAlignment="1">
      <alignment horizontal="center" wrapText="1"/>
    </xf>
    <xf numFmtId="1" fontId="76" fillId="4" borderId="2" xfId="0" applyNumberFormat="1" applyFont="1" applyFill="1" applyBorder="1" applyAlignment="1">
      <alignment horizontal="center" vertical="top" shrinkToFit="1"/>
    </xf>
    <xf numFmtId="1" fontId="76" fillId="4" borderId="3" xfId="0" applyNumberFormat="1" applyFont="1" applyFill="1" applyBorder="1" applyAlignment="1">
      <alignment horizontal="center" vertical="top" shrinkToFit="1"/>
    </xf>
    <xf numFmtId="1" fontId="13" fillId="8" borderId="2" xfId="0" applyNumberFormat="1" applyFont="1" applyFill="1" applyBorder="1" applyAlignment="1">
      <alignment horizontal="center" vertical="top" shrinkToFit="1"/>
    </xf>
    <xf numFmtId="1" fontId="13" fillId="8" borderId="3" xfId="0" applyNumberFormat="1" applyFont="1" applyFill="1" applyBorder="1" applyAlignment="1">
      <alignment horizontal="center" vertical="top" shrinkToFit="1"/>
    </xf>
    <xf numFmtId="1" fontId="13" fillId="8" borderId="20" xfId="0" applyNumberFormat="1" applyFont="1" applyFill="1" applyBorder="1" applyAlignment="1">
      <alignment horizontal="center" vertical="top" shrinkToFit="1"/>
    </xf>
    <xf numFmtId="1" fontId="13" fillId="4" borderId="8" xfId="0" applyNumberFormat="1" applyFont="1" applyFill="1" applyBorder="1" applyAlignment="1">
      <alignment horizontal="center" vertical="top" shrinkToFit="1"/>
    </xf>
    <xf numFmtId="43" fontId="39" fillId="2" borderId="23" xfId="0" applyNumberFormat="1" applyFont="1" applyFill="1" applyBorder="1" applyAlignment="1">
      <alignment horizontal="center" vertical="center" wrapText="1"/>
    </xf>
    <xf numFmtId="43" fontId="39" fillId="2" borderId="39" xfId="0" applyNumberFormat="1" applyFont="1" applyFill="1" applyBorder="1" applyAlignment="1">
      <alignment horizontal="center" vertical="center" wrapText="1"/>
    </xf>
    <xf numFmtId="0" fontId="0" fillId="0" borderId="5" xfId="0" applyFill="1" applyBorder="1" applyAlignment="1">
      <alignment horizontal="left" wrapText="1"/>
    </xf>
    <xf numFmtId="0" fontId="0" fillId="0" borderId="6" xfId="0" applyFill="1" applyBorder="1" applyAlignment="1">
      <alignment horizontal="left" wrapText="1"/>
    </xf>
    <xf numFmtId="0" fontId="0" fillId="0" borderId="7" xfId="0" applyFill="1" applyBorder="1" applyAlignment="1">
      <alignment horizontal="left" wrapText="1"/>
    </xf>
    <xf numFmtId="0" fontId="16" fillId="0" borderId="14" xfId="0" applyFont="1" applyFill="1" applyBorder="1" applyAlignment="1">
      <alignment horizontal="center" vertical="top" wrapText="1"/>
    </xf>
    <xf numFmtId="0" fontId="16" fillId="0" borderId="15" xfId="0" applyFont="1" applyFill="1" applyBorder="1" applyAlignment="1">
      <alignment horizontal="center" vertical="top" wrapText="1"/>
    </xf>
    <xf numFmtId="0" fontId="0" fillId="2" borderId="9" xfId="0" applyFill="1" applyBorder="1" applyAlignment="1">
      <alignment horizontal="left" wrapText="1"/>
    </xf>
    <xf numFmtId="0" fontId="0" fillId="2" borderId="0" xfId="0" applyFill="1" applyBorder="1" applyAlignment="1">
      <alignment horizontal="left" wrapText="1"/>
    </xf>
    <xf numFmtId="0" fontId="0" fillId="2" borderId="10" xfId="0" applyFill="1" applyBorder="1" applyAlignment="1">
      <alignment horizontal="left" wrapText="1"/>
    </xf>
    <xf numFmtId="0" fontId="0" fillId="2" borderId="11" xfId="0" applyFill="1" applyBorder="1" applyAlignment="1">
      <alignment horizontal="left" wrapText="1"/>
    </xf>
    <xf numFmtId="0" fontId="0" fillId="2" borderId="12" xfId="0" applyFill="1" applyBorder="1" applyAlignment="1">
      <alignment horizontal="left" wrapText="1"/>
    </xf>
    <xf numFmtId="0" fontId="0" fillId="2" borderId="13" xfId="0" applyFill="1" applyBorder="1" applyAlignment="1">
      <alignment horizontal="left" wrapText="1"/>
    </xf>
    <xf numFmtId="0" fontId="16" fillId="0" borderId="14" xfId="0" applyFont="1" applyFill="1" applyBorder="1" applyAlignment="1">
      <alignment horizontal="left" vertical="top" wrapText="1" indent="1"/>
    </xf>
    <xf numFmtId="0" fontId="16" fillId="0" borderId="15" xfId="0" applyFont="1" applyFill="1" applyBorder="1" applyAlignment="1">
      <alignment horizontal="left" vertical="top" wrapText="1" indent="1"/>
    </xf>
    <xf numFmtId="0" fontId="17" fillId="0" borderId="9" xfId="0" applyFont="1" applyFill="1" applyBorder="1" applyAlignment="1">
      <alignment horizontal="left" vertical="top" wrapText="1" indent="2"/>
    </xf>
    <xf numFmtId="0" fontId="17" fillId="0" borderId="0" xfId="0" applyFont="1" applyFill="1" applyBorder="1" applyAlignment="1">
      <alignment horizontal="left" vertical="top" wrapText="1" indent="2"/>
    </xf>
    <xf numFmtId="0" fontId="17" fillId="0" borderId="10" xfId="0" applyFont="1" applyFill="1" applyBorder="1" applyAlignment="1">
      <alignment horizontal="left" vertical="top" wrapText="1" indent="2"/>
    </xf>
    <xf numFmtId="0" fontId="17" fillId="0" borderId="14" xfId="0" applyFont="1" applyFill="1" applyBorder="1" applyAlignment="1">
      <alignment horizontal="left" vertical="top" wrapText="1" indent="1"/>
    </xf>
    <xf numFmtId="0" fontId="16" fillId="0" borderId="4" xfId="0" applyFont="1" applyFill="1" applyBorder="1" applyAlignment="1">
      <alignment horizontal="center" vertical="top" wrapText="1"/>
    </xf>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7" xfId="0" applyFill="1" applyBorder="1" applyAlignment="1">
      <alignment horizontal="left" wrapText="1"/>
    </xf>
    <xf numFmtId="0" fontId="16" fillId="0" borderId="4" xfId="0" applyFont="1" applyFill="1" applyBorder="1" applyAlignment="1">
      <alignment horizontal="left" vertical="top" wrapText="1" indent="1"/>
    </xf>
    <xf numFmtId="0" fontId="17" fillId="0" borderId="9" xfId="0" applyFont="1" applyFill="1" applyBorder="1" applyAlignment="1">
      <alignment horizontal="center" vertical="top" wrapText="1"/>
    </xf>
    <xf numFmtId="0" fontId="17" fillId="0" borderId="0" xfId="0" applyFont="1" applyFill="1" applyBorder="1" applyAlignment="1">
      <alignment horizontal="center" vertical="top" wrapText="1"/>
    </xf>
    <xf numFmtId="0" fontId="17" fillId="0" borderId="10" xfId="0" applyFont="1" applyFill="1" applyBorder="1" applyAlignment="1">
      <alignment horizontal="center" vertical="top" wrapText="1"/>
    </xf>
    <xf numFmtId="0" fontId="17" fillId="0" borderId="14" xfId="0" applyFont="1" applyFill="1" applyBorder="1" applyAlignment="1">
      <alignment horizontal="left" vertical="top" wrapText="1"/>
    </xf>
    <xf numFmtId="0" fontId="0" fillId="2" borderId="5" xfId="0" applyFill="1" applyBorder="1" applyAlignment="1">
      <alignment horizontal="left" vertical="center" wrapText="1"/>
    </xf>
    <xf numFmtId="0" fontId="0" fillId="2" borderId="6" xfId="0" applyFill="1" applyBorder="1" applyAlignment="1">
      <alignment horizontal="left" vertical="center" wrapText="1"/>
    </xf>
    <xf numFmtId="0" fontId="0" fillId="2" borderId="7" xfId="0" applyFill="1" applyBorder="1" applyAlignment="1">
      <alignment horizontal="left" vertical="center" wrapText="1"/>
    </xf>
    <xf numFmtId="0" fontId="0" fillId="2" borderId="11" xfId="0" applyFill="1" applyBorder="1" applyAlignment="1">
      <alignment horizontal="left" vertical="center" wrapText="1"/>
    </xf>
    <xf numFmtId="0" fontId="0" fillId="2" borderId="12" xfId="0" applyFill="1" applyBorder="1" applyAlignment="1">
      <alignment horizontal="left" vertical="center" wrapText="1"/>
    </xf>
    <xf numFmtId="0" fontId="0" fillId="2" borderId="13" xfId="0" applyFill="1" applyBorder="1" applyAlignment="1">
      <alignment horizontal="left" vertical="center" wrapText="1"/>
    </xf>
    <xf numFmtId="0" fontId="0" fillId="0" borderId="11" xfId="0" applyFill="1" applyBorder="1" applyAlignment="1">
      <alignment horizontal="left" wrapText="1"/>
    </xf>
    <xf numFmtId="0" fontId="0" fillId="0" borderId="12" xfId="0" applyFill="1" applyBorder="1" applyAlignment="1">
      <alignment horizontal="left" wrapText="1"/>
    </xf>
    <xf numFmtId="0" fontId="0" fillId="0" borderId="13" xfId="0" applyFill="1" applyBorder="1" applyAlignment="1">
      <alignment horizontal="left" wrapText="1"/>
    </xf>
    <xf numFmtId="0" fontId="17" fillId="0" borderId="2" xfId="0" applyFont="1" applyFill="1" applyBorder="1" applyAlignment="1">
      <alignment horizontal="left" vertical="top" wrapText="1" indent="2"/>
    </xf>
    <xf numFmtId="0" fontId="17" fillId="0" borderId="8" xfId="0" applyFont="1" applyFill="1" applyBorder="1" applyAlignment="1">
      <alignment horizontal="left" vertical="top" wrapText="1" indent="2"/>
    </xf>
    <xf numFmtId="0" fontId="17" fillId="0" borderId="3" xfId="0" applyFont="1" applyFill="1" applyBorder="1" applyAlignment="1">
      <alignment horizontal="left" vertical="top" wrapText="1" indent="2"/>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2" xfId="0" applyFont="1" applyFill="1" applyBorder="1" applyAlignment="1">
      <alignment horizontal="center" vertical="top" wrapText="1"/>
    </xf>
    <xf numFmtId="0" fontId="17" fillId="0" borderId="3" xfId="0" applyFont="1" applyFill="1" applyBorder="1" applyAlignment="1">
      <alignment horizontal="center" vertical="top" wrapText="1"/>
    </xf>
    <xf numFmtId="0" fontId="17" fillId="3" borderId="2" xfId="0" applyFont="1" applyFill="1" applyBorder="1" applyAlignment="1">
      <alignment horizontal="right" vertical="center" wrapText="1" indent="1"/>
    </xf>
    <xf numFmtId="0" fontId="17" fillId="3" borderId="3" xfId="0" applyFont="1" applyFill="1" applyBorder="1" applyAlignment="1">
      <alignment horizontal="right" vertical="center" wrapText="1" indent="1"/>
    </xf>
    <xf numFmtId="0" fontId="36" fillId="0" borderId="37" xfId="0" applyFont="1" applyFill="1" applyBorder="1" applyAlignment="1">
      <alignment horizontal="center"/>
    </xf>
    <xf numFmtId="0" fontId="36" fillId="0" borderId="13" xfId="0" applyFont="1" applyFill="1" applyBorder="1" applyAlignment="1">
      <alignment horizontal="center"/>
    </xf>
    <xf numFmtId="43" fontId="39" fillId="31" borderId="5" xfId="0" applyNumberFormat="1" applyFont="1" applyFill="1" applyBorder="1" applyAlignment="1">
      <alignment horizontal="center" vertical="center" wrapText="1"/>
    </xf>
    <xf numFmtId="43" fontId="39" fillId="31" borderId="7" xfId="0" applyNumberFormat="1" applyFont="1" applyFill="1" applyBorder="1" applyAlignment="1">
      <alignment horizontal="center" vertical="center" wrapText="1"/>
    </xf>
    <xf numFmtId="0" fontId="16" fillId="2" borderId="2" xfId="0" applyFont="1" applyFill="1" applyBorder="1" applyAlignment="1">
      <alignment horizontal="left" vertical="top" wrapText="1" indent="4"/>
    </xf>
    <xf numFmtId="0" fontId="16" fillId="2" borderId="3" xfId="0" applyFont="1" applyFill="1" applyBorder="1" applyAlignment="1">
      <alignment horizontal="left" vertical="top" wrapText="1" indent="4"/>
    </xf>
    <xf numFmtId="0" fontId="17" fillId="2" borderId="2" xfId="0" applyFont="1" applyFill="1" applyBorder="1" applyAlignment="1">
      <alignment horizontal="center" vertical="top" wrapText="1"/>
    </xf>
    <xf numFmtId="0" fontId="17" fillId="2" borderId="3" xfId="0" applyFont="1" applyFill="1" applyBorder="1" applyAlignment="1">
      <alignment horizontal="center" vertical="top" wrapText="1"/>
    </xf>
    <xf numFmtId="0" fontId="17" fillId="0" borderId="2" xfId="0" applyFont="1" applyFill="1" applyBorder="1" applyAlignment="1">
      <alignment horizontal="left" vertical="top" wrapText="1" indent="3"/>
    </xf>
    <xf numFmtId="0" fontId="17" fillId="0" borderId="3" xfId="0" applyFont="1" applyFill="1" applyBorder="1" applyAlignment="1">
      <alignment horizontal="left" vertical="top" wrapText="1" indent="3"/>
    </xf>
    <xf numFmtId="0" fontId="35" fillId="0" borderId="37" xfId="0" applyFont="1" applyFill="1" applyBorder="1" applyAlignment="1">
      <alignment horizontal="center"/>
    </xf>
    <xf numFmtId="0" fontId="35" fillId="0" borderId="13" xfId="0" applyFont="1" applyFill="1" applyBorder="1" applyAlignment="1">
      <alignment horizontal="center"/>
    </xf>
    <xf numFmtId="43" fontId="39" fillId="2" borderId="2" xfId="0" applyNumberFormat="1" applyFont="1" applyFill="1" applyBorder="1" applyAlignment="1">
      <alignment horizontal="center" vertical="center" wrapText="1"/>
    </xf>
    <xf numFmtId="43" fontId="39" fillId="2" borderId="3" xfId="0" applyNumberFormat="1" applyFont="1" applyFill="1" applyBorder="1" applyAlignment="1">
      <alignment horizontal="center" vertical="center" wrapText="1"/>
    </xf>
    <xf numFmtId="1" fontId="11" fillId="0" borderId="45" xfId="0" applyNumberFormat="1" applyFont="1" applyFill="1" applyBorder="1" applyAlignment="1">
      <alignment horizontal="center" vertical="top" shrinkToFit="1"/>
    </xf>
    <xf numFmtId="0" fontId="17" fillId="0" borderId="4" xfId="0" applyFont="1" applyFill="1" applyBorder="1" applyAlignment="1">
      <alignment horizontal="left" vertical="center" wrapText="1"/>
    </xf>
    <xf numFmtId="0" fontId="17" fillId="0" borderId="15" xfId="0" applyFont="1" applyFill="1" applyBorder="1" applyAlignment="1">
      <alignment horizontal="left" vertical="center" wrapText="1"/>
    </xf>
    <xf numFmtId="0" fontId="16" fillId="3" borderId="2" xfId="0" applyFont="1" applyFill="1" applyBorder="1" applyAlignment="1">
      <alignment horizontal="right" vertical="top" wrapText="1" indent="1"/>
    </xf>
    <xf numFmtId="0" fontId="16" fillId="3" borderId="3" xfId="0" applyFont="1" applyFill="1" applyBorder="1" applyAlignment="1">
      <alignment horizontal="right" vertical="top" wrapText="1" indent="1"/>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16" fillId="3" borderId="2" xfId="0" applyFont="1" applyFill="1" applyBorder="1" applyAlignment="1">
      <alignment horizontal="center" vertical="top" wrapText="1"/>
    </xf>
    <xf numFmtId="0" fontId="16" fillId="3" borderId="3" xfId="0" applyFont="1" applyFill="1" applyBorder="1" applyAlignment="1">
      <alignment horizontal="center" vertical="top" wrapText="1"/>
    </xf>
    <xf numFmtId="0" fontId="0" fillId="3" borderId="2" xfId="0" applyFill="1" applyBorder="1" applyAlignment="1">
      <alignment horizontal="center" vertical="top" wrapText="1"/>
    </xf>
    <xf numFmtId="0" fontId="0" fillId="3" borderId="3" xfId="0" applyFill="1" applyBorder="1" applyAlignment="1">
      <alignment horizontal="center" vertical="top" wrapText="1"/>
    </xf>
    <xf numFmtId="0" fontId="36" fillId="0" borderId="21" xfId="0" applyFont="1" applyFill="1" applyBorder="1" applyAlignment="1">
      <alignment horizontal="center"/>
    </xf>
    <xf numFmtId="0" fontId="36" fillId="0" borderId="22" xfId="0" applyFont="1" applyFill="1" applyBorder="1" applyAlignment="1">
      <alignment horizontal="center"/>
    </xf>
    <xf numFmtId="0" fontId="36" fillId="0" borderId="23" xfId="0" applyFont="1" applyFill="1" applyBorder="1" applyAlignment="1">
      <alignment horizontal="center"/>
    </xf>
    <xf numFmtId="0" fontId="36" fillId="0" borderId="24" xfId="0" applyFont="1" applyFill="1" applyBorder="1" applyAlignment="1">
      <alignment horizontal="center"/>
    </xf>
    <xf numFmtId="0" fontId="35" fillId="0" borderId="20" xfId="0" applyFont="1" applyFill="1" applyBorder="1" applyAlignment="1">
      <alignment horizontal="center"/>
    </xf>
    <xf numFmtId="0" fontId="35" fillId="0" borderId="3" xfId="0" applyFont="1" applyFill="1" applyBorder="1" applyAlignment="1">
      <alignment horizontal="center"/>
    </xf>
    <xf numFmtId="0" fontId="36" fillId="0" borderId="19" xfId="0" applyFont="1" applyFill="1" applyBorder="1" applyAlignment="1">
      <alignment horizontal="center"/>
    </xf>
    <xf numFmtId="0" fontId="16" fillId="3" borderId="8" xfId="0" applyFont="1" applyFill="1" applyBorder="1" applyAlignment="1">
      <alignment horizontal="center" vertical="top" wrapText="1"/>
    </xf>
    <xf numFmtId="43" fontId="39" fillId="2" borderId="8" xfId="0" applyNumberFormat="1" applyFont="1" applyFill="1" applyBorder="1" applyAlignment="1">
      <alignment horizontal="center" vertical="center" wrapText="1"/>
    </xf>
    <xf numFmtId="0" fontId="36" fillId="0" borderId="23" xfId="0" applyFont="1" applyBorder="1" applyAlignment="1">
      <alignment horizontal="center"/>
    </xf>
    <xf numFmtId="0" fontId="36" fillId="0" borderId="39" xfId="0" applyFont="1" applyBorder="1" applyAlignment="1">
      <alignment horizontal="center"/>
    </xf>
    <xf numFmtId="0" fontId="17" fillId="31" borderId="2" xfId="0" applyFont="1" applyFill="1" applyBorder="1" applyAlignment="1">
      <alignment horizontal="center" vertical="top" wrapText="1"/>
    </xf>
    <xf numFmtId="0" fontId="17" fillId="31" borderId="3" xfId="0" applyFont="1" applyFill="1" applyBorder="1" applyAlignment="1">
      <alignment horizontal="center" vertical="top" wrapText="1"/>
    </xf>
    <xf numFmtId="0" fontId="6" fillId="8" borderId="19" xfId="0" applyFont="1" applyFill="1" applyBorder="1" applyAlignment="1">
      <alignment horizontal="center" vertical="top" wrapText="1"/>
    </xf>
    <xf numFmtId="0" fontId="0" fillId="2" borderId="19" xfId="0" applyFill="1" applyBorder="1" applyAlignment="1">
      <alignment horizontal="left" wrapText="1"/>
    </xf>
    <xf numFmtId="0" fontId="34" fillId="8" borderId="5" xfId="0" applyFont="1" applyFill="1" applyBorder="1" applyAlignment="1">
      <alignment horizontal="center" vertical="center" wrapText="1"/>
    </xf>
    <xf numFmtId="0" fontId="0" fillId="8" borderId="6" xfId="0" applyFill="1" applyBorder="1" applyAlignment="1">
      <alignment horizontal="center"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6" fillId="8" borderId="39" xfId="0" applyFont="1" applyFill="1" applyBorder="1" applyAlignment="1">
      <alignment horizontal="center" vertical="top" wrapText="1"/>
    </xf>
    <xf numFmtId="0" fontId="5" fillId="0" borderId="2" xfId="0" applyFont="1" applyFill="1" applyBorder="1" applyAlignment="1">
      <alignment horizontal="left" vertical="top" wrapText="1" indent="17"/>
    </xf>
    <xf numFmtId="0" fontId="5" fillId="0" borderId="8" xfId="0" applyFont="1" applyFill="1" applyBorder="1" applyAlignment="1">
      <alignment horizontal="left" vertical="top" wrapText="1" indent="17"/>
    </xf>
    <xf numFmtId="0" fontId="5" fillId="0" borderId="3" xfId="0" applyFont="1" applyFill="1" applyBorder="1" applyAlignment="1">
      <alignment horizontal="left" vertical="top" wrapText="1" indent="17"/>
    </xf>
    <xf numFmtId="0" fontId="5" fillId="0" borderId="2" xfId="0" applyFont="1" applyFill="1" applyBorder="1" applyAlignment="1">
      <alignment horizontal="left" vertical="center" wrapText="1" indent="2"/>
    </xf>
    <xf numFmtId="0" fontId="5" fillId="0" borderId="3" xfId="0" applyFont="1" applyFill="1" applyBorder="1" applyAlignment="1">
      <alignment horizontal="left" vertical="center" wrapText="1" indent="2"/>
    </xf>
    <xf numFmtId="0" fontId="5" fillId="0" borderId="2" xfId="0" applyFont="1" applyFill="1" applyBorder="1" applyAlignment="1">
      <alignment horizontal="center" vertical="top" wrapText="1"/>
    </xf>
    <xf numFmtId="0" fontId="5" fillId="0" borderId="3" xfId="0" applyFont="1" applyFill="1" applyBorder="1" applyAlignment="1">
      <alignment horizontal="center" vertical="top" wrapText="1"/>
    </xf>
    <xf numFmtId="0" fontId="5" fillId="2" borderId="2"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0" fillId="0" borderId="8" xfId="0" applyFill="1" applyBorder="1" applyAlignment="1">
      <alignment horizontal="left" vertical="center" wrapText="1"/>
    </xf>
    <xf numFmtId="0" fontId="0" fillId="0" borderId="3" xfId="0" applyFill="1" applyBorder="1" applyAlignment="1">
      <alignment horizontal="left" vertical="center" wrapText="1"/>
    </xf>
    <xf numFmtId="0" fontId="6" fillId="8" borderId="40" xfId="0" applyFont="1" applyFill="1" applyBorder="1" applyAlignment="1">
      <alignment horizontal="center" vertical="top" wrapText="1"/>
    </xf>
    <xf numFmtId="0" fontId="6" fillId="8" borderId="26" xfId="0" applyFont="1" applyFill="1" applyBorder="1" applyAlignment="1">
      <alignment horizontal="center" vertical="top" wrapText="1"/>
    </xf>
    <xf numFmtId="0" fontId="6" fillId="8" borderId="23" xfId="0" applyFont="1" applyFill="1" applyBorder="1" applyAlignment="1">
      <alignment horizontal="center" vertical="top" wrapText="1"/>
    </xf>
    <xf numFmtId="0" fontId="0" fillId="8" borderId="23" xfId="0" applyFill="1" applyBorder="1" applyAlignment="1">
      <alignment horizontal="center" vertical="top"/>
    </xf>
    <xf numFmtId="0" fontId="0" fillId="8" borderId="39" xfId="0" applyFill="1" applyBorder="1" applyAlignment="1">
      <alignment horizontal="center" vertical="top"/>
    </xf>
    <xf numFmtId="0" fontId="5" fillId="2" borderId="40" xfId="0" applyFont="1" applyFill="1" applyBorder="1" applyAlignment="1">
      <alignment horizontal="center" vertical="top" wrapText="1"/>
    </xf>
    <xf numFmtId="0" fontId="5" fillId="2" borderId="26" xfId="0" applyFont="1" applyFill="1" applyBorder="1" applyAlignment="1">
      <alignment horizontal="center" vertical="top" wrapText="1"/>
    </xf>
    <xf numFmtId="0" fontId="5" fillId="2" borderId="19" xfId="0" applyFont="1" applyFill="1" applyBorder="1" applyAlignment="1">
      <alignment horizontal="center" vertical="top" wrapText="1"/>
    </xf>
    <xf numFmtId="0" fontId="34" fillId="0" borderId="5" xfId="0" applyFont="1" applyFill="1" applyBorder="1" applyAlignment="1">
      <alignment horizontal="center" vertical="center" wrapText="1"/>
    </xf>
    <xf numFmtId="0" fontId="0" fillId="0" borderId="7" xfId="0" applyFill="1" applyBorder="1" applyAlignment="1">
      <alignment horizontal="center" vertical="center" wrapText="1"/>
    </xf>
    <xf numFmtId="0" fontId="0" fillId="0" borderId="23" xfId="0" applyFill="1" applyBorder="1" applyAlignment="1">
      <alignment horizontal="center" vertical="top"/>
    </xf>
    <xf numFmtId="0" fontId="0" fillId="0" borderId="39" xfId="0" applyFill="1" applyBorder="1" applyAlignment="1">
      <alignment horizontal="center" vertical="top"/>
    </xf>
    <xf numFmtId="0" fontId="0" fillId="8" borderId="19" xfId="0" applyFill="1" applyBorder="1" applyAlignment="1">
      <alignment horizontal="center" vertical="top"/>
    </xf>
    <xf numFmtId="0" fontId="5" fillId="2" borderId="9" xfId="0" applyFont="1" applyFill="1" applyBorder="1" applyAlignment="1">
      <alignment horizontal="center" vertical="top" wrapText="1"/>
    </xf>
    <xf numFmtId="0" fontId="5" fillId="2" borderId="0" xfId="0" applyFont="1" applyFill="1" applyBorder="1" applyAlignment="1">
      <alignment horizontal="center" vertical="top" wrapText="1"/>
    </xf>
    <xf numFmtId="0" fontId="1" fillId="8" borderId="19" xfId="46" applyFill="1" applyBorder="1" applyAlignment="1">
      <alignment horizontal="center" vertical="top"/>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2" xfId="0" applyFill="1" applyBorder="1" applyAlignment="1">
      <alignment horizontal="left" vertical="center" wrapText="1"/>
    </xf>
    <xf numFmtId="0" fontId="5" fillId="0" borderId="5" xfId="0" applyFont="1" applyFill="1" applyBorder="1" applyAlignment="1">
      <alignment horizontal="center" vertical="top" wrapText="1"/>
    </xf>
    <xf numFmtId="0" fontId="5" fillId="0" borderId="7" xfId="0" applyFont="1" applyFill="1" applyBorder="1" applyAlignment="1">
      <alignment horizontal="center" vertical="top" wrapText="1"/>
    </xf>
    <xf numFmtId="0" fontId="0" fillId="0" borderId="7" xfId="0" applyFill="1" applyBorder="1" applyAlignment="1">
      <alignment horizontal="left" vertical="top" wrapText="1"/>
    </xf>
    <xf numFmtId="0" fontId="5" fillId="2" borderId="2"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0" borderId="9" xfId="0"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11" xfId="0" applyFont="1" applyFill="1" applyBorder="1" applyAlignment="1">
      <alignment horizontal="center" vertical="top" wrapText="1"/>
    </xf>
    <xf numFmtId="0" fontId="5" fillId="0" borderId="13" xfId="0" applyFont="1" applyFill="1" applyBorder="1" applyAlignment="1">
      <alignment horizontal="center" vertical="top" wrapText="1"/>
    </xf>
    <xf numFmtId="0" fontId="0" fillId="2" borderId="8" xfId="0" applyFill="1" applyBorder="1" applyAlignment="1">
      <alignment horizontal="left" vertical="center" wrapText="1"/>
    </xf>
    <xf numFmtId="166" fontId="35" fillId="8" borderId="21" xfId="1" applyNumberFormat="1" applyFont="1" applyFill="1" applyBorder="1" applyAlignment="1">
      <alignment horizontal="center"/>
    </xf>
    <xf numFmtId="166" fontId="35" fillId="8" borderId="48" xfId="1" applyNumberFormat="1" applyFont="1" applyFill="1" applyBorder="1" applyAlignment="1">
      <alignment horizontal="center"/>
    </xf>
    <xf numFmtId="0" fontId="78" fillId="0" borderId="1" xfId="0" applyFont="1" applyFill="1" applyBorder="1" applyAlignment="1">
      <alignment horizontal="center" vertical="top" wrapText="1"/>
    </xf>
  </cellXfs>
  <cellStyles count="47">
    <cellStyle name="20% - Accent1 2" xfId="5"/>
    <cellStyle name="20% - Accent2 2" xfId="6"/>
    <cellStyle name="20% - Accent3 2" xfId="7"/>
    <cellStyle name="20% - Accent4 2" xfId="8"/>
    <cellStyle name="20% - Accent5 2" xfId="9"/>
    <cellStyle name="20% - Accent6 2" xfId="10"/>
    <cellStyle name="40% - Accent1 2" xfId="11"/>
    <cellStyle name="40% - Accent2 2" xfId="12"/>
    <cellStyle name="40% - Accent3 2" xfId="13"/>
    <cellStyle name="40% - Accent4 2" xfId="14"/>
    <cellStyle name="40% - Accent5 2" xfId="15"/>
    <cellStyle name="40% - Accent6 2" xfId="16"/>
    <cellStyle name="60% - Accent1 2" xfId="17"/>
    <cellStyle name="60% - Accent2 2" xfId="18"/>
    <cellStyle name="60% - Accent3 2" xfId="19"/>
    <cellStyle name="60% - Accent4 2" xfId="20"/>
    <cellStyle name="60% - Accent5 2" xfId="21"/>
    <cellStyle name="60% - Accent6 2" xfId="22"/>
    <cellStyle name="Accent1 2" xfId="23"/>
    <cellStyle name="Accent2 2" xfId="24"/>
    <cellStyle name="Accent3 2" xfId="25"/>
    <cellStyle name="Accent4 2" xfId="26"/>
    <cellStyle name="Accent5 2" xfId="27"/>
    <cellStyle name="Accent6 2" xfId="28"/>
    <cellStyle name="Bad 2" xfId="29"/>
    <cellStyle name="Calculation 2" xfId="30"/>
    <cellStyle name="Check Cell 2" xfId="31"/>
    <cellStyle name="Comma" xfId="1" builtinId="3"/>
    <cellStyle name="Comma 2" xfId="3"/>
    <cellStyle name="Explanatory Text 2" xfId="32"/>
    <cellStyle name="Good 2" xfId="33"/>
    <cellStyle name="Heading 1 2" xfId="34"/>
    <cellStyle name="Heading 2 2" xfId="35"/>
    <cellStyle name="Heading 3 2" xfId="36"/>
    <cellStyle name="Heading 4 2" xfId="37"/>
    <cellStyle name="Input 2" xfId="38"/>
    <cellStyle name="Linked Cell 2" xfId="39"/>
    <cellStyle name="Neutral 2" xfId="40"/>
    <cellStyle name="Normal" xfId="0" builtinId="0"/>
    <cellStyle name="Normal 2" xfId="4"/>
    <cellStyle name="Normal 3" xfId="2"/>
    <cellStyle name="Normal 4" xfId="46"/>
    <cellStyle name="Note 2" xfId="41"/>
    <cellStyle name="Output 2" xfId="42"/>
    <cellStyle name="Title 2" xfId="43"/>
    <cellStyle name="Total 2" xfId="44"/>
    <cellStyle name="Warning Text 2" xfId="45"/>
  </cellStyles>
  <dxfs count="0"/>
  <tableStyles count="0" defaultTableStyle="TableStyleMedium9"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15</xdr:row>
      <xdr:rowOff>278891</xdr:rowOff>
    </xdr:from>
    <xdr:to>
      <xdr:col>2</xdr:col>
      <xdr:colOff>163830</xdr:colOff>
      <xdr:row>15</xdr:row>
      <xdr:rowOff>278891</xdr:rowOff>
    </xdr:to>
    <xdr:sp macro="" textlink="">
      <xdr:nvSpPr>
        <xdr:cNvPr id="7" name="Shape 7"/>
        <xdr:cNvSpPr/>
      </xdr:nvSpPr>
      <xdr:spPr>
        <a:xfrm>
          <a:off x="0" y="0"/>
          <a:ext cx="1720850" cy="0"/>
        </a:xfrm>
        <a:custGeom>
          <a:avLst/>
          <a:gdLst/>
          <a:ahLst/>
          <a:cxnLst/>
          <a:rect l="0" t="0" r="0" b="0"/>
          <a:pathLst>
            <a:path w="1720850">
              <a:moveTo>
                <a:pt x="0" y="0"/>
              </a:moveTo>
              <a:lnTo>
                <a:pt x="1720595" y="0"/>
              </a:lnTo>
            </a:path>
          </a:pathLst>
        </a:custGeom>
        <a:ln w="8381">
          <a:solidFill>
            <a:srgbClr val="000000"/>
          </a:solidFill>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870077</xdr:colOff>
      <xdr:row>2</xdr:row>
      <xdr:rowOff>123915</xdr:rowOff>
    </xdr:from>
    <xdr:to>
      <xdr:col>3</xdr:col>
      <xdr:colOff>2001647</xdr:colOff>
      <xdr:row>2</xdr:row>
      <xdr:rowOff>123915</xdr:rowOff>
    </xdr:to>
    <xdr:sp macro="" textlink="">
      <xdr:nvSpPr>
        <xdr:cNvPr id="9" name="Shape 9"/>
        <xdr:cNvSpPr/>
      </xdr:nvSpPr>
      <xdr:spPr>
        <a:xfrm>
          <a:off x="0" y="0"/>
          <a:ext cx="1131570" cy="0"/>
        </a:xfrm>
        <a:custGeom>
          <a:avLst/>
          <a:gdLst/>
          <a:ahLst/>
          <a:cxnLst/>
          <a:rect l="0" t="0" r="0" b="0"/>
          <a:pathLst>
            <a:path w="1131570">
              <a:moveTo>
                <a:pt x="0" y="0"/>
              </a:moveTo>
              <a:lnTo>
                <a:pt x="1131570" y="0"/>
              </a:lnTo>
            </a:path>
          </a:pathLst>
        </a:custGeom>
        <a:ln w="9144">
          <a:solidFill>
            <a:srgbClr val="000000"/>
          </a:solidFill>
        </a:ln>
      </xdr:spPr>
    </xdr:sp>
    <xdr:clientData/>
  </xdr:twoCellAnchor>
  <xdr:twoCellAnchor editAs="oneCell">
    <xdr:from>
      <xdr:col>3</xdr:col>
      <xdr:colOff>911987</xdr:colOff>
      <xdr:row>3</xdr:row>
      <xdr:rowOff>123916</xdr:rowOff>
    </xdr:from>
    <xdr:to>
      <xdr:col>3</xdr:col>
      <xdr:colOff>1959102</xdr:colOff>
      <xdr:row>3</xdr:row>
      <xdr:rowOff>123916</xdr:rowOff>
    </xdr:to>
    <xdr:sp macro="" textlink="">
      <xdr:nvSpPr>
        <xdr:cNvPr id="10" name="Shape 10"/>
        <xdr:cNvSpPr/>
      </xdr:nvSpPr>
      <xdr:spPr>
        <a:xfrm>
          <a:off x="0" y="0"/>
          <a:ext cx="1047115" cy="0"/>
        </a:xfrm>
        <a:custGeom>
          <a:avLst/>
          <a:gdLst/>
          <a:ahLst/>
          <a:cxnLst/>
          <a:rect l="0" t="0" r="0" b="0"/>
          <a:pathLst>
            <a:path w="1047115">
              <a:moveTo>
                <a:pt x="0" y="0"/>
              </a:moveTo>
              <a:lnTo>
                <a:pt x="1046988" y="0"/>
              </a:lnTo>
            </a:path>
          </a:pathLst>
        </a:custGeom>
        <a:ln w="9144">
          <a:solidFill>
            <a:srgbClr val="000000"/>
          </a:solidFill>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190500</xdr:colOff>
      <xdr:row>0</xdr:row>
      <xdr:rowOff>19050</xdr:rowOff>
    </xdr:from>
    <xdr:to>
      <xdr:col>8</xdr:col>
      <xdr:colOff>59055</xdr:colOff>
      <xdr:row>0</xdr:row>
      <xdr:rowOff>19050</xdr:rowOff>
    </xdr:to>
    <xdr:sp macro="" textlink="">
      <xdr:nvSpPr>
        <xdr:cNvPr id="11" name="Shape 11"/>
        <xdr:cNvSpPr/>
      </xdr:nvSpPr>
      <xdr:spPr>
        <a:xfrm>
          <a:off x="2638425" y="19050"/>
          <a:ext cx="1449705" cy="0"/>
        </a:xfrm>
        <a:custGeom>
          <a:avLst/>
          <a:gdLst/>
          <a:ahLst/>
          <a:cxnLst/>
          <a:rect l="0" t="0" r="0" b="0"/>
          <a:pathLst>
            <a:path w="1404620">
              <a:moveTo>
                <a:pt x="0" y="0"/>
              </a:moveTo>
              <a:lnTo>
                <a:pt x="1404365" y="0"/>
              </a:lnTo>
            </a:path>
          </a:pathLst>
        </a:custGeom>
        <a:ln w="8381">
          <a:solidFill>
            <a:srgbClr val="000000"/>
          </a:solidFill>
        </a:ln>
      </xdr:spPr>
    </xdr:sp>
    <xdr:clientData/>
  </xdr:twoCellAnchor>
  <xdr:twoCellAnchor editAs="oneCell">
    <xdr:from>
      <xdr:col>2</xdr:col>
      <xdr:colOff>13842</xdr:colOff>
      <xdr:row>0</xdr:row>
      <xdr:rowOff>121920</xdr:rowOff>
    </xdr:from>
    <xdr:to>
      <xdr:col>4</xdr:col>
      <xdr:colOff>781050</xdr:colOff>
      <xdr:row>0</xdr:row>
      <xdr:rowOff>121920</xdr:rowOff>
    </xdr:to>
    <xdr:sp macro="" textlink="">
      <xdr:nvSpPr>
        <xdr:cNvPr id="12" name="Shape 12"/>
        <xdr:cNvSpPr/>
      </xdr:nvSpPr>
      <xdr:spPr>
        <a:xfrm>
          <a:off x="0" y="0"/>
          <a:ext cx="1401445" cy="0"/>
        </a:xfrm>
        <a:custGeom>
          <a:avLst/>
          <a:gdLst/>
          <a:ahLst/>
          <a:cxnLst/>
          <a:rect l="0" t="0" r="0" b="0"/>
          <a:pathLst>
            <a:path w="1401445">
              <a:moveTo>
                <a:pt x="0" y="0"/>
              </a:moveTo>
              <a:lnTo>
                <a:pt x="1401318" y="0"/>
              </a:lnTo>
            </a:path>
          </a:pathLst>
        </a:custGeom>
        <a:ln w="9144">
          <a:solidFill>
            <a:srgbClr val="000000"/>
          </a:solidFill>
        </a:ln>
      </xdr:spPr>
    </xdr:sp>
    <xdr:clientData/>
  </xdr:twoCellAnchor>
  <xdr:twoCellAnchor editAs="oneCell">
    <xdr:from>
      <xdr:col>2</xdr:col>
      <xdr:colOff>81660</xdr:colOff>
      <xdr:row>0</xdr:row>
      <xdr:rowOff>121919</xdr:rowOff>
    </xdr:from>
    <xdr:to>
      <xdr:col>4</xdr:col>
      <xdr:colOff>716660</xdr:colOff>
      <xdr:row>0</xdr:row>
      <xdr:rowOff>121919</xdr:rowOff>
    </xdr:to>
    <xdr:sp macro="" textlink="">
      <xdr:nvSpPr>
        <xdr:cNvPr id="13" name="Shape 13"/>
        <xdr:cNvSpPr/>
      </xdr:nvSpPr>
      <xdr:spPr>
        <a:xfrm>
          <a:off x="0" y="0"/>
          <a:ext cx="1266190" cy="0"/>
        </a:xfrm>
        <a:custGeom>
          <a:avLst/>
          <a:gdLst/>
          <a:ahLst/>
          <a:cxnLst/>
          <a:rect l="0" t="0" r="0" b="0"/>
          <a:pathLst>
            <a:path w="1266190">
              <a:moveTo>
                <a:pt x="0" y="0"/>
              </a:moveTo>
              <a:lnTo>
                <a:pt x="1265681" y="0"/>
              </a:lnTo>
            </a:path>
          </a:pathLst>
        </a:custGeom>
        <a:ln w="8381">
          <a:solidFill>
            <a:srgbClr val="000000"/>
          </a:solidFill>
        </a:ln>
      </xdr:spPr>
    </xdr:sp>
    <xdr:clientData/>
  </xdr:twoCellAnchor>
  <xdr:twoCellAnchor editAs="oneCell">
    <xdr:from>
      <xdr:col>0</xdr:col>
      <xdr:colOff>351917</xdr:colOff>
      <xdr:row>1</xdr:row>
      <xdr:rowOff>84201</xdr:rowOff>
    </xdr:from>
    <xdr:to>
      <xdr:col>4</xdr:col>
      <xdr:colOff>595757</xdr:colOff>
      <xdr:row>1</xdr:row>
      <xdr:rowOff>84201</xdr:rowOff>
    </xdr:to>
    <xdr:sp macro="" textlink="">
      <xdr:nvSpPr>
        <xdr:cNvPr id="14" name="Shape 14"/>
        <xdr:cNvSpPr/>
      </xdr:nvSpPr>
      <xdr:spPr>
        <a:xfrm>
          <a:off x="351917" y="284226"/>
          <a:ext cx="1663065" cy="0"/>
        </a:xfrm>
        <a:custGeom>
          <a:avLst/>
          <a:gdLst/>
          <a:ahLst/>
          <a:cxnLst/>
          <a:rect l="0" t="0" r="0" b="0"/>
          <a:pathLst>
            <a:path w="1605915">
              <a:moveTo>
                <a:pt x="0" y="0"/>
              </a:moveTo>
              <a:lnTo>
                <a:pt x="1605534" y="0"/>
              </a:lnTo>
            </a:path>
          </a:pathLst>
        </a:custGeom>
        <a:ln w="8382">
          <a:solidFill>
            <a:srgbClr val="000000"/>
          </a:solidFill>
        </a:ln>
      </xdr:spPr>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1</xdr:row>
      <xdr:rowOff>0</xdr:rowOff>
    </xdr:from>
    <xdr:ext cx="8030845" cy="18415"/>
    <xdr:grpSp>
      <xdr:nvGrpSpPr>
        <xdr:cNvPr id="15" name="Group 15"/>
        <xdr:cNvGrpSpPr/>
      </xdr:nvGrpSpPr>
      <xdr:grpSpPr>
        <a:xfrm>
          <a:off x="0" y="171450"/>
          <a:ext cx="8030845" cy="18415"/>
          <a:chOff x="0" y="0"/>
          <a:chExt cx="8030845" cy="18415"/>
        </a:xfrm>
      </xdr:grpSpPr>
      <xdr:sp macro="" textlink="">
        <xdr:nvSpPr>
          <xdr:cNvPr id="16" name="Shape 16"/>
          <xdr:cNvSpPr/>
        </xdr:nvSpPr>
        <xdr:spPr>
          <a:xfrm>
            <a:off x="0" y="9144"/>
            <a:ext cx="7501255" cy="0"/>
          </a:xfrm>
          <a:custGeom>
            <a:avLst/>
            <a:gdLst/>
            <a:ahLst/>
            <a:cxnLst/>
            <a:rect l="0" t="0" r="0" b="0"/>
            <a:pathLst>
              <a:path w="7501255">
                <a:moveTo>
                  <a:pt x="0" y="0"/>
                </a:moveTo>
                <a:lnTo>
                  <a:pt x="7501127" y="0"/>
                </a:lnTo>
              </a:path>
            </a:pathLst>
          </a:custGeom>
          <a:ln w="18288">
            <a:solidFill>
              <a:srgbClr val="000000"/>
            </a:solidFill>
          </a:ln>
        </xdr:spPr>
      </xdr:sp>
      <xdr:sp macro="" textlink="">
        <xdr:nvSpPr>
          <xdr:cNvPr id="17" name="Shape 17"/>
          <xdr:cNvSpPr/>
        </xdr:nvSpPr>
        <xdr:spPr>
          <a:xfrm>
            <a:off x="7493507" y="9144"/>
            <a:ext cx="537210" cy="0"/>
          </a:xfrm>
          <a:custGeom>
            <a:avLst/>
            <a:gdLst/>
            <a:ahLst/>
            <a:cxnLst/>
            <a:rect l="0" t="0" r="0" b="0"/>
            <a:pathLst>
              <a:path w="537210">
                <a:moveTo>
                  <a:pt x="0" y="0"/>
                </a:moveTo>
                <a:lnTo>
                  <a:pt x="278129" y="0"/>
                </a:lnTo>
              </a:path>
              <a:path w="537210">
                <a:moveTo>
                  <a:pt x="268985" y="0"/>
                </a:moveTo>
                <a:lnTo>
                  <a:pt x="537209" y="0"/>
                </a:lnTo>
              </a:path>
            </a:pathLst>
          </a:custGeom>
          <a:ln w="18287">
            <a:solidFill>
              <a:srgbClr val="000000"/>
            </a:solidFill>
          </a:ln>
        </xdr:spPr>
      </xdr:sp>
    </xdr:grpSp>
    <xdr:clientData/>
  </xdr:oneCellAnchor>
  <xdr:oneCellAnchor>
    <xdr:from>
      <xdr:col>11</xdr:col>
      <xdr:colOff>6984</xdr:colOff>
      <xdr:row>5</xdr:row>
      <xdr:rowOff>3047</xdr:rowOff>
    </xdr:from>
    <xdr:ext cx="575309" cy="5333"/>
    <xdr:pic>
      <xdr:nvPicPr>
        <xdr:cNvPr id="18" name="image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75309" cy="5333"/>
        </a:xfrm>
        <a:prstGeom prst="rect">
          <a:avLst/>
        </a:prstGeom>
      </xdr:spPr>
    </xdr:pic>
    <xdr:clientData/>
  </xdr:oneCellAnchor>
  <xdr:oneCellAnchor>
    <xdr:from>
      <xdr:col>11</xdr:col>
      <xdr:colOff>6984</xdr:colOff>
      <xdr:row>5</xdr:row>
      <xdr:rowOff>143255</xdr:rowOff>
    </xdr:from>
    <xdr:ext cx="575309" cy="6095"/>
    <xdr:pic>
      <xdr:nvPicPr>
        <xdr:cNvPr id="19" name="image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75309" cy="6095"/>
        </a:xfrm>
        <a:prstGeom prst="rect">
          <a:avLst/>
        </a:prstGeom>
      </xdr:spPr>
    </xdr:pic>
    <xdr:clientData/>
  </xdr:oneCellAnchor>
  <xdr:oneCellAnchor>
    <xdr:from>
      <xdr:col>11</xdr:col>
      <xdr:colOff>6984</xdr:colOff>
      <xdr:row>6</xdr:row>
      <xdr:rowOff>142874</xdr:rowOff>
    </xdr:from>
    <xdr:ext cx="575309" cy="5333"/>
    <xdr:pic>
      <xdr:nvPicPr>
        <xdr:cNvPr id="20" name="image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75309" cy="5333"/>
        </a:xfrm>
        <a:prstGeom prst="rect">
          <a:avLst/>
        </a:prstGeom>
      </xdr:spPr>
    </xdr:pic>
    <xdr:clientData/>
  </xdr:oneCellAnchor>
  <xdr:oneCellAnchor>
    <xdr:from>
      <xdr:col>11</xdr:col>
      <xdr:colOff>6984</xdr:colOff>
      <xdr:row>30</xdr:row>
      <xdr:rowOff>3047</xdr:rowOff>
    </xdr:from>
    <xdr:ext cx="575309" cy="5333"/>
    <xdr:pic>
      <xdr:nvPicPr>
        <xdr:cNvPr id="8" name="image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12809" y="1003172"/>
          <a:ext cx="575309" cy="5333"/>
        </a:xfrm>
        <a:prstGeom prst="rect">
          <a:avLst/>
        </a:prstGeom>
      </xdr:spPr>
    </xdr:pic>
    <xdr:clientData/>
  </xdr:oneCellAnchor>
  <xdr:oneCellAnchor>
    <xdr:from>
      <xdr:col>11</xdr:col>
      <xdr:colOff>6984</xdr:colOff>
      <xdr:row>30</xdr:row>
      <xdr:rowOff>143255</xdr:rowOff>
    </xdr:from>
    <xdr:ext cx="575309" cy="6095"/>
    <xdr:pic>
      <xdr:nvPicPr>
        <xdr:cNvPr id="9" name="image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12809" y="1143380"/>
          <a:ext cx="575309" cy="6095"/>
        </a:xfrm>
        <a:prstGeom prst="rect">
          <a:avLst/>
        </a:prstGeom>
      </xdr:spPr>
    </xdr:pic>
    <xdr:clientData/>
  </xdr:oneCellAnchor>
  <xdr:oneCellAnchor>
    <xdr:from>
      <xdr:col>11</xdr:col>
      <xdr:colOff>6984</xdr:colOff>
      <xdr:row>31</xdr:row>
      <xdr:rowOff>142874</xdr:rowOff>
    </xdr:from>
    <xdr:ext cx="575309" cy="5333"/>
    <xdr:pic>
      <xdr:nvPicPr>
        <xdr:cNvPr id="10" name="image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12809" y="1314449"/>
          <a:ext cx="575309" cy="5333"/>
        </a:xfrm>
        <a:prstGeom prst="rect">
          <a:avLst/>
        </a:prstGeom>
      </xdr:spPr>
    </xdr:pic>
    <xdr:clientData/>
  </xdr:oneCellAnchor>
  <xdr:oneCellAnchor>
    <xdr:from>
      <xdr:col>11</xdr:col>
      <xdr:colOff>6984</xdr:colOff>
      <xdr:row>42</xdr:row>
      <xdr:rowOff>3047</xdr:rowOff>
    </xdr:from>
    <xdr:ext cx="575309" cy="5333"/>
    <xdr:pic>
      <xdr:nvPicPr>
        <xdr:cNvPr id="11" name="image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12809" y="10194797"/>
          <a:ext cx="575309" cy="5333"/>
        </a:xfrm>
        <a:prstGeom prst="rect">
          <a:avLst/>
        </a:prstGeom>
      </xdr:spPr>
    </xdr:pic>
    <xdr:clientData/>
  </xdr:oneCellAnchor>
  <xdr:oneCellAnchor>
    <xdr:from>
      <xdr:col>11</xdr:col>
      <xdr:colOff>6984</xdr:colOff>
      <xdr:row>42</xdr:row>
      <xdr:rowOff>143255</xdr:rowOff>
    </xdr:from>
    <xdr:ext cx="575309" cy="6095"/>
    <xdr:pic>
      <xdr:nvPicPr>
        <xdr:cNvPr id="12" name="image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12809" y="10335005"/>
          <a:ext cx="575309" cy="6095"/>
        </a:xfrm>
        <a:prstGeom prst="rect">
          <a:avLst/>
        </a:prstGeom>
      </xdr:spPr>
    </xdr:pic>
    <xdr:clientData/>
  </xdr:oneCellAnchor>
  <xdr:oneCellAnchor>
    <xdr:from>
      <xdr:col>11</xdr:col>
      <xdr:colOff>6984</xdr:colOff>
      <xdr:row>43</xdr:row>
      <xdr:rowOff>142874</xdr:rowOff>
    </xdr:from>
    <xdr:ext cx="575309" cy="5333"/>
    <xdr:pic>
      <xdr:nvPicPr>
        <xdr:cNvPr id="13" name="image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12809" y="10525124"/>
          <a:ext cx="575309" cy="5333"/>
        </a:xfrm>
        <a:prstGeom prst="rect">
          <a:avLst/>
        </a:prstGeom>
      </xdr:spPr>
    </xdr:pic>
    <xdr:clientData/>
  </xdr:oneCellAnchor>
  <xdr:oneCellAnchor>
    <xdr:from>
      <xdr:col>11</xdr:col>
      <xdr:colOff>6984</xdr:colOff>
      <xdr:row>52</xdr:row>
      <xdr:rowOff>3047</xdr:rowOff>
    </xdr:from>
    <xdr:ext cx="575309" cy="5333"/>
    <xdr:pic>
      <xdr:nvPicPr>
        <xdr:cNvPr id="14" name="image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27109" y="14976347"/>
          <a:ext cx="575309" cy="5333"/>
        </a:xfrm>
        <a:prstGeom prst="rect">
          <a:avLst/>
        </a:prstGeom>
      </xdr:spPr>
    </xdr:pic>
    <xdr:clientData/>
  </xdr:oneCellAnchor>
  <xdr:oneCellAnchor>
    <xdr:from>
      <xdr:col>11</xdr:col>
      <xdr:colOff>6984</xdr:colOff>
      <xdr:row>52</xdr:row>
      <xdr:rowOff>143255</xdr:rowOff>
    </xdr:from>
    <xdr:ext cx="575309" cy="6095"/>
    <xdr:pic>
      <xdr:nvPicPr>
        <xdr:cNvPr id="21" name="image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27109" y="15116555"/>
          <a:ext cx="575309" cy="6095"/>
        </a:xfrm>
        <a:prstGeom prst="rect">
          <a:avLst/>
        </a:prstGeom>
      </xdr:spPr>
    </xdr:pic>
    <xdr:clientData/>
  </xdr:oneCellAnchor>
  <xdr:oneCellAnchor>
    <xdr:from>
      <xdr:col>11</xdr:col>
      <xdr:colOff>6984</xdr:colOff>
      <xdr:row>53</xdr:row>
      <xdr:rowOff>142874</xdr:rowOff>
    </xdr:from>
    <xdr:ext cx="575309" cy="5333"/>
    <xdr:pic>
      <xdr:nvPicPr>
        <xdr:cNvPr id="22" name="image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27109" y="15306674"/>
          <a:ext cx="575309" cy="5333"/>
        </a:xfrm>
        <a:prstGeom prst="rect">
          <a:avLst/>
        </a:prstGeom>
      </xdr:spPr>
    </xdr:pic>
    <xdr:clientData/>
  </xdr:oneCellAnchor>
  <xdr:oneCellAnchor>
    <xdr:from>
      <xdr:col>11</xdr:col>
      <xdr:colOff>6984</xdr:colOff>
      <xdr:row>64</xdr:row>
      <xdr:rowOff>3047</xdr:rowOff>
    </xdr:from>
    <xdr:ext cx="575309" cy="5333"/>
    <xdr:pic>
      <xdr:nvPicPr>
        <xdr:cNvPr id="23" name="image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27109" y="21110447"/>
          <a:ext cx="575309" cy="5333"/>
        </a:xfrm>
        <a:prstGeom prst="rect">
          <a:avLst/>
        </a:prstGeom>
      </xdr:spPr>
    </xdr:pic>
    <xdr:clientData/>
  </xdr:oneCellAnchor>
  <xdr:oneCellAnchor>
    <xdr:from>
      <xdr:col>11</xdr:col>
      <xdr:colOff>6984</xdr:colOff>
      <xdr:row>64</xdr:row>
      <xdr:rowOff>143255</xdr:rowOff>
    </xdr:from>
    <xdr:ext cx="575309" cy="6095"/>
    <xdr:pic>
      <xdr:nvPicPr>
        <xdr:cNvPr id="24" name="image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27109" y="21250655"/>
          <a:ext cx="575309" cy="6095"/>
        </a:xfrm>
        <a:prstGeom prst="rect">
          <a:avLst/>
        </a:prstGeom>
      </xdr:spPr>
    </xdr:pic>
    <xdr:clientData/>
  </xdr:oneCellAnchor>
  <xdr:oneCellAnchor>
    <xdr:from>
      <xdr:col>11</xdr:col>
      <xdr:colOff>6984</xdr:colOff>
      <xdr:row>65</xdr:row>
      <xdr:rowOff>142874</xdr:rowOff>
    </xdr:from>
    <xdr:ext cx="575309" cy="5333"/>
    <xdr:pic>
      <xdr:nvPicPr>
        <xdr:cNvPr id="25" name="image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27109" y="21440774"/>
          <a:ext cx="575309" cy="5333"/>
        </a:xfrm>
        <a:prstGeom prst="rect">
          <a:avLst/>
        </a:prstGeom>
      </xdr:spPr>
    </xdr:pic>
    <xdr:clientData/>
  </xdr:oneCellAnchor>
  <xdr:oneCellAnchor>
    <xdr:from>
      <xdr:col>11</xdr:col>
      <xdr:colOff>6984</xdr:colOff>
      <xdr:row>74</xdr:row>
      <xdr:rowOff>3047</xdr:rowOff>
    </xdr:from>
    <xdr:ext cx="575309" cy="5333"/>
    <xdr:pic>
      <xdr:nvPicPr>
        <xdr:cNvPr id="26" name="image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31884" y="27625547"/>
          <a:ext cx="575309" cy="5333"/>
        </a:xfrm>
        <a:prstGeom prst="rect">
          <a:avLst/>
        </a:prstGeom>
      </xdr:spPr>
    </xdr:pic>
    <xdr:clientData/>
  </xdr:oneCellAnchor>
  <xdr:oneCellAnchor>
    <xdr:from>
      <xdr:col>11</xdr:col>
      <xdr:colOff>6984</xdr:colOff>
      <xdr:row>74</xdr:row>
      <xdr:rowOff>143255</xdr:rowOff>
    </xdr:from>
    <xdr:ext cx="575309" cy="6095"/>
    <xdr:pic>
      <xdr:nvPicPr>
        <xdr:cNvPr id="27" name="image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31884" y="27765755"/>
          <a:ext cx="575309" cy="6095"/>
        </a:xfrm>
        <a:prstGeom prst="rect">
          <a:avLst/>
        </a:prstGeom>
      </xdr:spPr>
    </xdr:pic>
    <xdr:clientData/>
  </xdr:oneCellAnchor>
  <xdr:oneCellAnchor>
    <xdr:from>
      <xdr:col>11</xdr:col>
      <xdr:colOff>6984</xdr:colOff>
      <xdr:row>75</xdr:row>
      <xdr:rowOff>142874</xdr:rowOff>
    </xdr:from>
    <xdr:ext cx="575309" cy="5333"/>
    <xdr:pic>
      <xdr:nvPicPr>
        <xdr:cNvPr id="28" name="image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31884" y="27955874"/>
          <a:ext cx="575309" cy="5333"/>
        </a:xfrm>
        <a:prstGeom prst="rect">
          <a:avLst/>
        </a:prstGeom>
      </xdr:spPr>
    </xdr:pic>
    <xdr:clientData/>
  </xdr:oneCellAnchor>
  <xdr:oneCellAnchor>
    <xdr:from>
      <xdr:col>11</xdr:col>
      <xdr:colOff>6984</xdr:colOff>
      <xdr:row>84</xdr:row>
      <xdr:rowOff>3047</xdr:rowOff>
    </xdr:from>
    <xdr:ext cx="575309" cy="5333"/>
    <xdr:pic>
      <xdr:nvPicPr>
        <xdr:cNvPr id="29" name="image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31884" y="33378647"/>
          <a:ext cx="575309" cy="5333"/>
        </a:xfrm>
        <a:prstGeom prst="rect">
          <a:avLst/>
        </a:prstGeom>
      </xdr:spPr>
    </xdr:pic>
    <xdr:clientData/>
  </xdr:oneCellAnchor>
  <xdr:oneCellAnchor>
    <xdr:from>
      <xdr:col>11</xdr:col>
      <xdr:colOff>6984</xdr:colOff>
      <xdr:row>84</xdr:row>
      <xdr:rowOff>143255</xdr:rowOff>
    </xdr:from>
    <xdr:ext cx="575309" cy="6095"/>
    <xdr:pic>
      <xdr:nvPicPr>
        <xdr:cNvPr id="30" name="image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31884" y="33518855"/>
          <a:ext cx="575309" cy="6095"/>
        </a:xfrm>
        <a:prstGeom prst="rect">
          <a:avLst/>
        </a:prstGeom>
      </xdr:spPr>
    </xdr:pic>
    <xdr:clientData/>
  </xdr:oneCellAnchor>
  <xdr:oneCellAnchor>
    <xdr:from>
      <xdr:col>11</xdr:col>
      <xdr:colOff>6984</xdr:colOff>
      <xdr:row>85</xdr:row>
      <xdr:rowOff>142874</xdr:rowOff>
    </xdr:from>
    <xdr:ext cx="575309" cy="5333"/>
    <xdr:pic>
      <xdr:nvPicPr>
        <xdr:cNvPr id="31" name="image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31884" y="33708974"/>
          <a:ext cx="575309" cy="5333"/>
        </a:xfrm>
        <a:prstGeom prst="rect">
          <a:avLst/>
        </a:prstGeom>
      </xdr:spPr>
    </xdr:pic>
    <xdr:clientData/>
  </xdr:oneCellAnchor>
  <xdr:oneCellAnchor>
    <xdr:from>
      <xdr:col>11</xdr:col>
      <xdr:colOff>6984</xdr:colOff>
      <xdr:row>100</xdr:row>
      <xdr:rowOff>3047</xdr:rowOff>
    </xdr:from>
    <xdr:ext cx="575309" cy="5333"/>
    <xdr:pic>
      <xdr:nvPicPr>
        <xdr:cNvPr id="32" name="image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31884" y="39893747"/>
          <a:ext cx="575309" cy="5333"/>
        </a:xfrm>
        <a:prstGeom prst="rect">
          <a:avLst/>
        </a:prstGeom>
      </xdr:spPr>
    </xdr:pic>
    <xdr:clientData/>
  </xdr:oneCellAnchor>
  <xdr:oneCellAnchor>
    <xdr:from>
      <xdr:col>11</xdr:col>
      <xdr:colOff>6984</xdr:colOff>
      <xdr:row>100</xdr:row>
      <xdr:rowOff>143255</xdr:rowOff>
    </xdr:from>
    <xdr:ext cx="575309" cy="6095"/>
    <xdr:pic>
      <xdr:nvPicPr>
        <xdr:cNvPr id="33" name="image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31884" y="40033955"/>
          <a:ext cx="575309" cy="6095"/>
        </a:xfrm>
        <a:prstGeom prst="rect">
          <a:avLst/>
        </a:prstGeom>
      </xdr:spPr>
    </xdr:pic>
    <xdr:clientData/>
  </xdr:oneCellAnchor>
  <xdr:oneCellAnchor>
    <xdr:from>
      <xdr:col>11</xdr:col>
      <xdr:colOff>6984</xdr:colOff>
      <xdr:row>101</xdr:row>
      <xdr:rowOff>142874</xdr:rowOff>
    </xdr:from>
    <xdr:ext cx="575309" cy="5333"/>
    <xdr:pic>
      <xdr:nvPicPr>
        <xdr:cNvPr id="34" name="image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31884" y="40224074"/>
          <a:ext cx="575309" cy="5333"/>
        </a:xfrm>
        <a:prstGeom prst="rect">
          <a:avLst/>
        </a:prstGeom>
      </xdr:spPr>
    </xdr:pic>
    <xdr:clientData/>
  </xdr:oneCellAnchor>
  <xdr:oneCellAnchor>
    <xdr:from>
      <xdr:col>11</xdr:col>
      <xdr:colOff>6984</xdr:colOff>
      <xdr:row>109</xdr:row>
      <xdr:rowOff>3047</xdr:rowOff>
    </xdr:from>
    <xdr:ext cx="575309" cy="5333"/>
    <xdr:pic>
      <xdr:nvPicPr>
        <xdr:cNvPr id="35" name="image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31884" y="45446822"/>
          <a:ext cx="575309" cy="5333"/>
        </a:xfrm>
        <a:prstGeom prst="rect">
          <a:avLst/>
        </a:prstGeom>
      </xdr:spPr>
    </xdr:pic>
    <xdr:clientData/>
  </xdr:oneCellAnchor>
  <xdr:oneCellAnchor>
    <xdr:from>
      <xdr:col>11</xdr:col>
      <xdr:colOff>6984</xdr:colOff>
      <xdr:row>109</xdr:row>
      <xdr:rowOff>143255</xdr:rowOff>
    </xdr:from>
    <xdr:ext cx="575309" cy="6095"/>
    <xdr:pic>
      <xdr:nvPicPr>
        <xdr:cNvPr id="36" name="image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31884" y="45587030"/>
          <a:ext cx="575309" cy="6095"/>
        </a:xfrm>
        <a:prstGeom prst="rect">
          <a:avLst/>
        </a:prstGeom>
      </xdr:spPr>
    </xdr:pic>
    <xdr:clientData/>
  </xdr:oneCellAnchor>
  <xdr:oneCellAnchor>
    <xdr:from>
      <xdr:col>11</xdr:col>
      <xdr:colOff>6984</xdr:colOff>
      <xdr:row>110</xdr:row>
      <xdr:rowOff>142874</xdr:rowOff>
    </xdr:from>
    <xdr:ext cx="575309" cy="5333"/>
    <xdr:pic>
      <xdr:nvPicPr>
        <xdr:cNvPr id="37" name="image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31884" y="45777149"/>
          <a:ext cx="575309" cy="5333"/>
        </a:xfrm>
        <a:prstGeom prst="rect">
          <a:avLst/>
        </a:prstGeom>
      </xdr:spPr>
    </xdr:pic>
    <xdr:clientData/>
  </xdr:oneCellAnchor>
  <xdr:oneCellAnchor>
    <xdr:from>
      <xdr:col>11</xdr:col>
      <xdr:colOff>6984</xdr:colOff>
      <xdr:row>118</xdr:row>
      <xdr:rowOff>3047</xdr:rowOff>
    </xdr:from>
    <xdr:ext cx="575309" cy="5333"/>
    <xdr:pic>
      <xdr:nvPicPr>
        <xdr:cNvPr id="38" name="image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31884" y="50656997"/>
          <a:ext cx="575309" cy="5333"/>
        </a:xfrm>
        <a:prstGeom prst="rect">
          <a:avLst/>
        </a:prstGeom>
      </xdr:spPr>
    </xdr:pic>
    <xdr:clientData/>
  </xdr:oneCellAnchor>
  <xdr:oneCellAnchor>
    <xdr:from>
      <xdr:col>11</xdr:col>
      <xdr:colOff>6984</xdr:colOff>
      <xdr:row>118</xdr:row>
      <xdr:rowOff>143255</xdr:rowOff>
    </xdr:from>
    <xdr:ext cx="575309" cy="6095"/>
    <xdr:pic>
      <xdr:nvPicPr>
        <xdr:cNvPr id="39" name="image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31884" y="50797205"/>
          <a:ext cx="575309" cy="6095"/>
        </a:xfrm>
        <a:prstGeom prst="rect">
          <a:avLst/>
        </a:prstGeom>
      </xdr:spPr>
    </xdr:pic>
    <xdr:clientData/>
  </xdr:oneCellAnchor>
  <xdr:oneCellAnchor>
    <xdr:from>
      <xdr:col>11</xdr:col>
      <xdr:colOff>6984</xdr:colOff>
      <xdr:row>119</xdr:row>
      <xdr:rowOff>142874</xdr:rowOff>
    </xdr:from>
    <xdr:ext cx="575309" cy="5333"/>
    <xdr:pic>
      <xdr:nvPicPr>
        <xdr:cNvPr id="40" name="image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31884" y="50987324"/>
          <a:ext cx="575309" cy="5333"/>
        </a:xfrm>
        <a:prstGeom prst="rect">
          <a:avLst/>
        </a:prstGeom>
      </xdr:spPr>
    </xdr:pic>
    <xdr:clientData/>
  </xdr:oneCellAnchor>
  <xdr:oneCellAnchor>
    <xdr:from>
      <xdr:col>11</xdr:col>
      <xdr:colOff>6984</xdr:colOff>
      <xdr:row>126</xdr:row>
      <xdr:rowOff>3047</xdr:rowOff>
    </xdr:from>
    <xdr:ext cx="575309" cy="5333"/>
    <xdr:pic>
      <xdr:nvPicPr>
        <xdr:cNvPr id="41" name="image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31884" y="55267097"/>
          <a:ext cx="575309" cy="5333"/>
        </a:xfrm>
        <a:prstGeom prst="rect">
          <a:avLst/>
        </a:prstGeom>
      </xdr:spPr>
    </xdr:pic>
    <xdr:clientData/>
  </xdr:oneCellAnchor>
  <xdr:oneCellAnchor>
    <xdr:from>
      <xdr:col>11</xdr:col>
      <xdr:colOff>6984</xdr:colOff>
      <xdr:row>126</xdr:row>
      <xdr:rowOff>143255</xdr:rowOff>
    </xdr:from>
    <xdr:ext cx="575309" cy="6095"/>
    <xdr:pic>
      <xdr:nvPicPr>
        <xdr:cNvPr id="42" name="image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31884" y="55407305"/>
          <a:ext cx="575309" cy="6095"/>
        </a:xfrm>
        <a:prstGeom prst="rect">
          <a:avLst/>
        </a:prstGeom>
      </xdr:spPr>
    </xdr:pic>
    <xdr:clientData/>
  </xdr:oneCellAnchor>
  <xdr:oneCellAnchor>
    <xdr:from>
      <xdr:col>11</xdr:col>
      <xdr:colOff>6984</xdr:colOff>
      <xdr:row>127</xdr:row>
      <xdr:rowOff>142874</xdr:rowOff>
    </xdr:from>
    <xdr:ext cx="575309" cy="5333"/>
    <xdr:pic>
      <xdr:nvPicPr>
        <xdr:cNvPr id="43" name="image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31884" y="55597424"/>
          <a:ext cx="575309" cy="5333"/>
        </a:xfrm>
        <a:prstGeom prst="rect">
          <a:avLst/>
        </a:prstGeom>
      </xdr:spPr>
    </xdr:pic>
    <xdr:clientData/>
  </xdr:oneCellAnchor>
  <xdr:oneCellAnchor>
    <xdr:from>
      <xdr:col>11</xdr:col>
      <xdr:colOff>6984</xdr:colOff>
      <xdr:row>136</xdr:row>
      <xdr:rowOff>3047</xdr:rowOff>
    </xdr:from>
    <xdr:ext cx="575309" cy="5333"/>
    <xdr:pic>
      <xdr:nvPicPr>
        <xdr:cNvPr id="44" name="image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31884" y="60096272"/>
          <a:ext cx="575309" cy="5333"/>
        </a:xfrm>
        <a:prstGeom prst="rect">
          <a:avLst/>
        </a:prstGeom>
      </xdr:spPr>
    </xdr:pic>
    <xdr:clientData/>
  </xdr:oneCellAnchor>
  <xdr:oneCellAnchor>
    <xdr:from>
      <xdr:col>11</xdr:col>
      <xdr:colOff>6984</xdr:colOff>
      <xdr:row>136</xdr:row>
      <xdr:rowOff>143255</xdr:rowOff>
    </xdr:from>
    <xdr:ext cx="575309" cy="6095"/>
    <xdr:pic>
      <xdr:nvPicPr>
        <xdr:cNvPr id="45" name="image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31884" y="60236480"/>
          <a:ext cx="575309" cy="6095"/>
        </a:xfrm>
        <a:prstGeom prst="rect">
          <a:avLst/>
        </a:prstGeom>
      </xdr:spPr>
    </xdr:pic>
    <xdr:clientData/>
  </xdr:oneCellAnchor>
  <xdr:oneCellAnchor>
    <xdr:from>
      <xdr:col>11</xdr:col>
      <xdr:colOff>6984</xdr:colOff>
      <xdr:row>137</xdr:row>
      <xdr:rowOff>142874</xdr:rowOff>
    </xdr:from>
    <xdr:ext cx="575309" cy="5333"/>
    <xdr:pic>
      <xdr:nvPicPr>
        <xdr:cNvPr id="46" name="image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31884" y="60426599"/>
          <a:ext cx="575309" cy="5333"/>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6"/>
  <sheetViews>
    <sheetView topLeftCell="A148" workbookViewId="0">
      <selection activeCell="C14" sqref="C14"/>
    </sheetView>
  </sheetViews>
  <sheetFormatPr defaultRowHeight="12.75" x14ac:dyDescent="0.2"/>
  <cols>
    <col min="1" max="1" width="27.33203125" customWidth="1"/>
    <col min="2" max="2" width="1.33203125" customWidth="1"/>
    <col min="3" max="3" width="24.1640625" customWidth="1"/>
    <col min="4" max="4" width="3.33203125" customWidth="1"/>
    <col min="5" max="5" width="16" customWidth="1"/>
    <col min="6" max="6" width="32.83203125" customWidth="1"/>
    <col min="7" max="7" width="6.6640625" customWidth="1"/>
  </cols>
  <sheetData>
    <row r="1" spans="1:1" ht="15.75" customHeight="1" x14ac:dyDescent="0.2">
      <c r="A1" s="1" t="s">
        <v>0</v>
      </c>
    </row>
    <row r="2" spans="1:1" ht="15.75" customHeight="1" x14ac:dyDescent="0.2">
      <c r="A2" s="1" t="s">
        <v>1</v>
      </c>
    </row>
    <row r="3" spans="1:1" ht="15.75" customHeight="1" x14ac:dyDescent="0.2">
      <c r="A3" s="2" t="s">
        <v>2</v>
      </c>
    </row>
    <row r="4" spans="1:1" ht="15.75" customHeight="1" x14ac:dyDescent="0.2">
      <c r="A4" s="3" t="s">
        <v>3</v>
      </c>
    </row>
    <row r="5" spans="1:1" ht="15.75" customHeight="1" x14ac:dyDescent="0.2">
      <c r="A5" s="3" t="s">
        <v>4</v>
      </c>
    </row>
    <row r="6" spans="1:1" ht="15.75" customHeight="1" x14ac:dyDescent="0.2">
      <c r="A6" s="3" t="s">
        <v>5</v>
      </c>
    </row>
    <row r="7" spans="1:1" ht="15.75" customHeight="1" x14ac:dyDescent="0.2">
      <c r="A7" s="3" t="s">
        <v>6</v>
      </c>
    </row>
    <row r="8" spans="1:1" ht="15.75" customHeight="1" x14ac:dyDescent="0.2">
      <c r="A8" s="3" t="s">
        <v>7</v>
      </c>
    </row>
    <row r="9" spans="1:1" ht="15.75" customHeight="1" x14ac:dyDescent="0.2">
      <c r="A9" s="4" t="s">
        <v>8</v>
      </c>
    </row>
    <row r="10" spans="1:1" ht="15.75" customHeight="1" x14ac:dyDescent="0.2">
      <c r="A10" s="4" t="s">
        <v>9</v>
      </c>
    </row>
    <row r="11" spans="1:1" ht="15.75" customHeight="1" x14ac:dyDescent="0.2">
      <c r="A11" s="4" t="s">
        <v>10</v>
      </c>
    </row>
    <row r="12" spans="1:1" ht="15.75" customHeight="1" x14ac:dyDescent="0.2">
      <c r="A12" s="4" t="s">
        <v>11</v>
      </c>
    </row>
    <row r="13" spans="1:1" ht="15.75" customHeight="1" x14ac:dyDescent="0.2">
      <c r="A13" s="3" t="s">
        <v>12</v>
      </c>
    </row>
    <row r="14" spans="1:1" ht="15.75" customHeight="1" x14ac:dyDescent="0.2">
      <c r="A14" s="4" t="s">
        <v>13</v>
      </c>
    </row>
    <row r="15" spans="1:1" ht="15.75" customHeight="1" x14ac:dyDescent="0.2">
      <c r="A15" s="3" t="s">
        <v>14</v>
      </c>
    </row>
    <row r="16" spans="1:1" ht="15.75" customHeight="1" x14ac:dyDescent="0.2">
      <c r="A16" s="3" t="s">
        <v>15</v>
      </c>
    </row>
    <row r="17" spans="1:1" ht="15.75" customHeight="1" x14ac:dyDescent="0.2">
      <c r="A17" s="3" t="s">
        <v>16</v>
      </c>
    </row>
    <row r="18" spans="1:1" ht="15.75" customHeight="1" x14ac:dyDescent="0.2">
      <c r="A18" s="3" t="s">
        <v>17</v>
      </c>
    </row>
    <row r="19" spans="1:1" ht="15.75" customHeight="1" x14ac:dyDescent="0.2">
      <c r="A19" s="3" t="s">
        <v>18</v>
      </c>
    </row>
    <row r="20" spans="1:1" ht="15.75" customHeight="1" x14ac:dyDescent="0.2">
      <c r="A20" s="3" t="s">
        <v>19</v>
      </c>
    </row>
    <row r="21" spans="1:1" ht="15.75" customHeight="1" x14ac:dyDescent="0.2">
      <c r="A21" s="4" t="s">
        <v>20</v>
      </c>
    </row>
    <row r="22" spans="1:1" ht="15.75" customHeight="1" x14ac:dyDescent="0.2">
      <c r="A22" s="3" t="s">
        <v>21</v>
      </c>
    </row>
    <row r="23" spans="1:1" ht="15.75" customHeight="1" x14ac:dyDescent="0.2">
      <c r="A23" s="3" t="s">
        <v>22</v>
      </c>
    </row>
    <row r="24" spans="1:1" ht="15.75" customHeight="1" x14ac:dyDescent="0.2">
      <c r="A24" s="5" t="s">
        <v>23</v>
      </c>
    </row>
    <row r="25" spans="1:1" ht="15.75" customHeight="1" x14ac:dyDescent="0.2">
      <c r="A25" s="3" t="s">
        <v>24</v>
      </c>
    </row>
    <row r="26" spans="1:1" ht="15.75" customHeight="1" x14ac:dyDescent="0.2">
      <c r="A26" s="3" t="s">
        <v>25</v>
      </c>
    </row>
    <row r="27" spans="1:1" ht="15.75" customHeight="1" x14ac:dyDescent="0.2">
      <c r="A27" s="4" t="s">
        <v>26</v>
      </c>
    </row>
    <row r="28" spans="1:1" ht="15.75" customHeight="1" x14ac:dyDescent="0.2">
      <c r="A28" s="3" t="s">
        <v>27</v>
      </c>
    </row>
    <row r="29" spans="1:1" ht="15.75" customHeight="1" x14ac:dyDescent="0.2">
      <c r="A29" s="3" t="s">
        <v>28</v>
      </c>
    </row>
    <row r="30" spans="1:1" ht="15.75" customHeight="1" x14ac:dyDescent="0.2">
      <c r="A30" s="4" t="s">
        <v>29</v>
      </c>
    </row>
    <row r="31" spans="1:1" ht="15.75" customHeight="1" x14ac:dyDescent="0.2">
      <c r="A31" s="3" t="s">
        <v>30</v>
      </c>
    </row>
    <row r="32" spans="1:1" ht="15.75" customHeight="1" x14ac:dyDescent="0.2">
      <c r="A32" s="3" t="s">
        <v>31</v>
      </c>
    </row>
    <row r="33" spans="1:1" ht="15.75" customHeight="1" x14ac:dyDescent="0.2">
      <c r="A33" s="3" t="s">
        <v>32</v>
      </c>
    </row>
    <row r="34" spans="1:1" ht="15.75" customHeight="1" x14ac:dyDescent="0.2">
      <c r="A34" s="3" t="s">
        <v>33</v>
      </c>
    </row>
    <row r="35" spans="1:1" ht="15.75" customHeight="1" x14ac:dyDescent="0.2">
      <c r="A35" s="5" t="s">
        <v>34</v>
      </c>
    </row>
    <row r="36" spans="1:1" ht="15.75" customHeight="1" x14ac:dyDescent="0.2">
      <c r="A36" s="3" t="s">
        <v>35</v>
      </c>
    </row>
    <row r="37" spans="1:1" ht="15.75" customHeight="1" x14ac:dyDescent="0.2">
      <c r="A37" s="3" t="s">
        <v>36</v>
      </c>
    </row>
    <row r="38" spans="1:1" ht="15.75" customHeight="1" x14ac:dyDescent="0.2">
      <c r="A38" s="3" t="s">
        <v>37</v>
      </c>
    </row>
    <row r="39" spans="1:1" ht="15.75" customHeight="1" x14ac:dyDescent="0.2">
      <c r="A39" s="3" t="s">
        <v>38</v>
      </c>
    </row>
    <row r="40" spans="1:1" ht="15.75" customHeight="1" x14ac:dyDescent="0.2">
      <c r="A40" s="3" t="s">
        <v>39</v>
      </c>
    </row>
    <row r="41" spans="1:1" ht="15.75" customHeight="1" x14ac:dyDescent="0.2">
      <c r="A41" s="3" t="s">
        <v>40</v>
      </c>
    </row>
    <row r="42" spans="1:1" ht="15.75" customHeight="1" x14ac:dyDescent="0.2">
      <c r="A42" s="3" t="s">
        <v>41</v>
      </c>
    </row>
    <row r="43" spans="1:1" ht="15.75" customHeight="1" x14ac:dyDescent="0.2">
      <c r="A43" s="3" t="s">
        <v>42</v>
      </c>
    </row>
    <row r="44" spans="1:1" ht="15.75" customHeight="1" x14ac:dyDescent="0.2">
      <c r="A44" s="3" t="s">
        <v>43</v>
      </c>
    </row>
    <row r="45" spans="1:1" ht="15.75" customHeight="1" x14ac:dyDescent="0.2">
      <c r="A45" s="3" t="s">
        <v>44</v>
      </c>
    </row>
    <row r="46" spans="1:1" ht="15.75" customHeight="1" x14ac:dyDescent="0.2">
      <c r="A46" s="3" t="s">
        <v>45</v>
      </c>
    </row>
    <row r="47" spans="1:1" ht="15.75" customHeight="1" x14ac:dyDescent="0.2">
      <c r="A47" s="3" t="s">
        <v>46</v>
      </c>
    </row>
    <row r="48" spans="1:1" ht="15.75" customHeight="1" x14ac:dyDescent="0.2">
      <c r="A48" s="4" t="s">
        <v>47</v>
      </c>
    </row>
    <row r="49" spans="1:1" ht="15.75" customHeight="1" x14ac:dyDescent="0.2">
      <c r="A49" s="3" t="s">
        <v>48</v>
      </c>
    </row>
    <row r="50" spans="1:1" ht="15.75" customHeight="1" x14ac:dyDescent="0.2">
      <c r="A50" s="3" t="s">
        <v>49</v>
      </c>
    </row>
    <row r="51" spans="1:1" ht="15.75" customHeight="1" x14ac:dyDescent="0.2">
      <c r="A51" s="3" t="s">
        <v>50</v>
      </c>
    </row>
    <row r="52" spans="1:1" ht="15.75" customHeight="1" x14ac:dyDescent="0.2">
      <c r="A52" s="5" t="s">
        <v>51</v>
      </c>
    </row>
    <row r="53" spans="1:1" ht="15.75" customHeight="1" x14ac:dyDescent="0.2">
      <c r="A53" s="3" t="s">
        <v>52</v>
      </c>
    </row>
    <row r="54" spans="1:1" ht="15.75" customHeight="1" x14ac:dyDescent="0.2">
      <c r="A54" s="3" t="s">
        <v>53</v>
      </c>
    </row>
    <row r="55" spans="1:1" ht="15.75" customHeight="1" x14ac:dyDescent="0.2">
      <c r="A55" s="3" t="s">
        <v>54</v>
      </c>
    </row>
    <row r="56" spans="1:1" ht="15.75" customHeight="1" x14ac:dyDescent="0.2">
      <c r="A56" s="3" t="s">
        <v>55</v>
      </c>
    </row>
    <row r="57" spans="1:1" ht="15.75" customHeight="1" x14ac:dyDescent="0.2">
      <c r="A57" s="3" t="s">
        <v>56</v>
      </c>
    </row>
    <row r="58" spans="1:1" ht="15.75" customHeight="1" x14ac:dyDescent="0.2">
      <c r="A58" s="3" t="s">
        <v>57</v>
      </c>
    </row>
    <row r="59" spans="1:1" ht="15.75" customHeight="1" x14ac:dyDescent="0.2">
      <c r="A59" s="3" t="s">
        <v>58</v>
      </c>
    </row>
    <row r="60" spans="1:1" ht="15.75" customHeight="1" x14ac:dyDescent="0.2">
      <c r="A60" s="4" t="s">
        <v>59</v>
      </c>
    </row>
    <row r="61" spans="1:1" ht="15.75" customHeight="1" x14ac:dyDescent="0.2">
      <c r="A61" s="3" t="s">
        <v>60</v>
      </c>
    </row>
    <row r="62" spans="1:1" ht="15.75" customHeight="1" x14ac:dyDescent="0.2">
      <c r="A62" s="3" t="s">
        <v>61</v>
      </c>
    </row>
    <row r="63" spans="1:1" ht="15.75" customHeight="1" x14ac:dyDescent="0.2">
      <c r="A63" s="3" t="s">
        <v>62</v>
      </c>
    </row>
    <row r="64" spans="1:1" ht="15.75" customHeight="1" x14ac:dyDescent="0.2">
      <c r="A64" s="5" t="s">
        <v>63</v>
      </c>
    </row>
    <row r="65" spans="1:1" ht="15.75" customHeight="1" x14ac:dyDescent="0.2">
      <c r="A65" s="3" t="s">
        <v>64</v>
      </c>
    </row>
    <row r="66" spans="1:1" ht="15.75" customHeight="1" x14ac:dyDescent="0.2">
      <c r="A66" s="3" t="s">
        <v>65</v>
      </c>
    </row>
    <row r="67" spans="1:1" ht="15.75" customHeight="1" x14ac:dyDescent="0.2">
      <c r="A67" s="3" t="s">
        <v>66</v>
      </c>
    </row>
    <row r="68" spans="1:1" ht="15.75" customHeight="1" x14ac:dyDescent="0.2">
      <c r="A68" s="4" t="s">
        <v>67</v>
      </c>
    </row>
    <row r="69" spans="1:1" ht="15.75" customHeight="1" x14ac:dyDescent="0.2">
      <c r="A69" s="3" t="s">
        <v>68</v>
      </c>
    </row>
    <row r="70" spans="1:1" ht="15.75" customHeight="1" x14ac:dyDescent="0.2">
      <c r="A70" s="3" t="s">
        <v>69</v>
      </c>
    </row>
    <row r="71" spans="1:1" ht="15.75" customHeight="1" x14ac:dyDescent="0.2">
      <c r="A71" s="3" t="s">
        <v>70</v>
      </c>
    </row>
    <row r="72" spans="1:1" ht="15.75" customHeight="1" x14ac:dyDescent="0.2">
      <c r="A72" s="4" t="s">
        <v>71</v>
      </c>
    </row>
    <row r="73" spans="1:1" ht="15.75" customHeight="1" x14ac:dyDescent="0.2">
      <c r="A73" s="3" t="s">
        <v>72</v>
      </c>
    </row>
    <row r="74" spans="1:1" ht="15.75" customHeight="1" x14ac:dyDescent="0.2">
      <c r="A74" s="3" t="s">
        <v>73</v>
      </c>
    </row>
    <row r="75" spans="1:1" ht="15.75" customHeight="1" x14ac:dyDescent="0.2">
      <c r="A75" s="4" t="s">
        <v>74</v>
      </c>
    </row>
    <row r="76" spans="1:1" ht="15.75" customHeight="1" x14ac:dyDescent="0.2">
      <c r="A76" s="4" t="s">
        <v>75</v>
      </c>
    </row>
    <row r="77" spans="1:1" ht="15.75" customHeight="1" x14ac:dyDescent="0.2">
      <c r="A77" s="4" t="s">
        <v>76</v>
      </c>
    </row>
    <row r="78" spans="1:1" ht="15.75" customHeight="1" x14ac:dyDescent="0.2">
      <c r="A78" s="4" t="s">
        <v>77</v>
      </c>
    </row>
    <row r="79" spans="1:1" ht="15.75" customHeight="1" x14ac:dyDescent="0.2">
      <c r="A79" s="4" t="s">
        <v>78</v>
      </c>
    </row>
    <row r="80" spans="1:1" ht="15.75" customHeight="1" x14ac:dyDescent="0.2">
      <c r="A80" s="3" t="s">
        <v>79</v>
      </c>
    </row>
    <row r="81" spans="1:1" ht="15.75" customHeight="1" x14ac:dyDescent="0.2">
      <c r="A81" s="3" t="s">
        <v>80</v>
      </c>
    </row>
    <row r="82" spans="1:1" ht="15.75" customHeight="1" x14ac:dyDescent="0.2">
      <c r="A82" s="3" t="s">
        <v>81</v>
      </c>
    </row>
    <row r="83" spans="1:1" ht="15.75" customHeight="1" x14ac:dyDescent="0.2">
      <c r="A83" s="3" t="s">
        <v>82</v>
      </c>
    </row>
    <row r="84" spans="1:1" ht="15.75" customHeight="1" x14ac:dyDescent="0.2">
      <c r="A84" t="s">
        <v>83</v>
      </c>
    </row>
    <row r="85" spans="1:1" ht="15.75" customHeight="1" x14ac:dyDescent="0.2">
      <c r="A85" s="3" t="s">
        <v>84</v>
      </c>
    </row>
    <row r="86" spans="1:1" ht="15.75" customHeight="1" x14ac:dyDescent="0.2">
      <c r="A86" s="5" t="s">
        <v>85</v>
      </c>
    </row>
    <row r="87" spans="1:1" ht="15.75" customHeight="1" x14ac:dyDescent="0.2">
      <c r="A87" s="3" t="s">
        <v>86</v>
      </c>
    </row>
    <row r="88" spans="1:1" ht="15.75" customHeight="1" x14ac:dyDescent="0.2">
      <c r="A88" s="3" t="s">
        <v>87</v>
      </c>
    </row>
    <row r="89" spans="1:1" ht="15.75" customHeight="1" x14ac:dyDescent="0.2">
      <c r="A89" s="3" t="s">
        <v>88</v>
      </c>
    </row>
    <row r="90" spans="1:1" ht="15.75" customHeight="1" x14ac:dyDescent="0.2">
      <c r="A90" s="4" t="s">
        <v>89</v>
      </c>
    </row>
    <row r="91" spans="1:1" ht="15.75" customHeight="1" x14ac:dyDescent="0.2">
      <c r="A91" s="3" t="s">
        <v>90</v>
      </c>
    </row>
    <row r="92" spans="1:1" ht="15.75" customHeight="1" x14ac:dyDescent="0.2">
      <c r="A92" s="4" t="s">
        <v>91</v>
      </c>
    </row>
    <row r="93" spans="1:1" ht="15.75" customHeight="1" x14ac:dyDescent="0.2">
      <c r="A93" s="3" t="s">
        <v>92</v>
      </c>
    </row>
    <row r="94" spans="1:1" ht="15.75" customHeight="1" x14ac:dyDescent="0.2">
      <c r="A94" s="4" t="s">
        <v>93</v>
      </c>
    </row>
    <row r="95" spans="1:1" ht="15.75" customHeight="1" x14ac:dyDescent="0.2">
      <c r="A95" s="3" t="s">
        <v>94</v>
      </c>
    </row>
    <row r="96" spans="1:1" ht="15.75" customHeight="1" x14ac:dyDescent="0.2">
      <c r="A96" s="3" t="s">
        <v>95</v>
      </c>
    </row>
    <row r="97" spans="1:1" ht="15.75" customHeight="1" x14ac:dyDescent="0.2">
      <c r="A97" s="5" t="s">
        <v>96</v>
      </c>
    </row>
    <row r="98" spans="1:1" ht="15.75" customHeight="1" x14ac:dyDescent="0.2">
      <c r="A98" s="3" t="s">
        <v>97</v>
      </c>
    </row>
    <row r="99" spans="1:1" ht="15.75" customHeight="1" x14ac:dyDescent="0.2">
      <c r="A99" s="3" t="s">
        <v>98</v>
      </c>
    </row>
    <row r="100" spans="1:1" ht="15.75" customHeight="1" x14ac:dyDescent="0.2">
      <c r="A100" s="3" t="s">
        <v>99</v>
      </c>
    </row>
    <row r="101" spans="1:1" ht="15.75" customHeight="1" x14ac:dyDescent="0.2">
      <c r="A101" s="3" t="s">
        <v>100</v>
      </c>
    </row>
    <row r="102" spans="1:1" ht="15.75" customHeight="1" x14ac:dyDescent="0.2">
      <c r="A102" s="3" t="s">
        <v>101</v>
      </c>
    </row>
    <row r="103" spans="1:1" ht="15.75" customHeight="1" x14ac:dyDescent="0.2">
      <c r="A103" s="3" t="s">
        <v>102</v>
      </c>
    </row>
    <row r="104" spans="1:1" ht="15.75" customHeight="1" x14ac:dyDescent="0.2">
      <c r="A104" s="4" t="s">
        <v>103</v>
      </c>
    </row>
    <row r="105" spans="1:1" ht="15.75" customHeight="1" x14ac:dyDescent="0.2">
      <c r="A105" s="5" t="s">
        <v>104</v>
      </c>
    </row>
    <row r="106" spans="1:1" ht="15.75" customHeight="1" x14ac:dyDescent="0.2">
      <c r="A106" s="3" t="s">
        <v>105</v>
      </c>
    </row>
    <row r="107" spans="1:1" ht="15.75" customHeight="1" x14ac:dyDescent="0.2">
      <c r="A107" s="3" t="s">
        <v>106</v>
      </c>
    </row>
    <row r="108" spans="1:1" ht="15.75" customHeight="1" x14ac:dyDescent="0.2">
      <c r="A108" s="4" t="s">
        <v>107</v>
      </c>
    </row>
    <row r="109" spans="1:1" ht="15.75" customHeight="1" x14ac:dyDescent="0.2">
      <c r="A109" s="4" t="s">
        <v>108</v>
      </c>
    </row>
    <row r="110" spans="1:1" ht="15.75" customHeight="1" x14ac:dyDescent="0.2">
      <c r="A110" s="4" t="s">
        <v>109</v>
      </c>
    </row>
    <row r="111" spans="1:1" ht="15.75" customHeight="1" x14ac:dyDescent="0.2">
      <c r="A111" s="3" t="s">
        <v>110</v>
      </c>
    </row>
    <row r="112" spans="1:1" ht="15.75" customHeight="1" x14ac:dyDescent="0.2">
      <c r="A112" s="3" t="s">
        <v>111</v>
      </c>
    </row>
    <row r="113" spans="1:1" ht="15.75" customHeight="1" x14ac:dyDescent="0.2">
      <c r="A113" s="3" t="s">
        <v>112</v>
      </c>
    </row>
    <row r="114" spans="1:1" ht="15.75" customHeight="1" x14ac:dyDescent="0.2">
      <c r="A114" s="5" t="s">
        <v>113</v>
      </c>
    </row>
    <row r="115" spans="1:1" ht="15.75" customHeight="1" x14ac:dyDescent="0.2">
      <c r="A115" s="3" t="s">
        <v>114</v>
      </c>
    </row>
    <row r="116" spans="1:1" ht="15.75" customHeight="1" x14ac:dyDescent="0.2">
      <c r="A116" s="3" t="s">
        <v>115</v>
      </c>
    </row>
    <row r="117" spans="1:1" ht="15.75" customHeight="1" x14ac:dyDescent="0.2">
      <c r="A117" s="3" t="s">
        <v>116</v>
      </c>
    </row>
    <row r="118" spans="1:1" ht="15.75" customHeight="1" x14ac:dyDescent="0.2">
      <c r="A118" s="3" t="s">
        <v>117</v>
      </c>
    </row>
    <row r="119" spans="1:1" ht="15.75" customHeight="1" x14ac:dyDescent="0.2">
      <c r="A119" s="3" t="s">
        <v>118</v>
      </c>
    </row>
    <row r="120" spans="1:1" ht="15.75" customHeight="1" x14ac:dyDescent="0.2">
      <c r="A120" s="3" t="s">
        <v>119</v>
      </c>
    </row>
    <row r="121" spans="1:1" ht="15.75" customHeight="1" x14ac:dyDescent="0.2">
      <c r="A121" s="4" t="s">
        <v>120</v>
      </c>
    </row>
    <row r="122" spans="1:1" ht="15.75" customHeight="1" x14ac:dyDescent="0.2">
      <c r="A122" s="4" t="s">
        <v>121</v>
      </c>
    </row>
    <row r="123" spans="1:1" ht="15.75" customHeight="1" x14ac:dyDescent="0.2">
      <c r="A123" s="3" t="s">
        <v>122</v>
      </c>
    </row>
    <row r="124" spans="1:1" ht="15.75" customHeight="1" x14ac:dyDescent="0.2">
      <c r="A124" s="4" t="s">
        <v>123</v>
      </c>
    </row>
    <row r="125" spans="1:1" ht="15.75" customHeight="1" x14ac:dyDescent="0.2">
      <c r="A125" s="4" t="s">
        <v>124</v>
      </c>
    </row>
    <row r="126" spans="1:1" ht="15.75" customHeight="1" x14ac:dyDescent="0.2">
      <c r="A126" s="4" t="s">
        <v>125</v>
      </c>
    </row>
    <row r="127" spans="1:1" ht="15.75" customHeight="1" x14ac:dyDescent="0.2">
      <c r="A127" s="3" t="s">
        <v>126</v>
      </c>
    </row>
    <row r="128" spans="1:1" ht="15.75" customHeight="1" x14ac:dyDescent="0.2">
      <c r="A128" s="3" t="s">
        <v>127</v>
      </c>
    </row>
    <row r="129" spans="1:1" ht="15.75" customHeight="1" x14ac:dyDescent="0.2">
      <c r="A129" s="3" t="s">
        <v>128</v>
      </c>
    </row>
    <row r="130" spans="1:1" ht="15.75" customHeight="1" x14ac:dyDescent="0.2">
      <c r="A130" s="4" t="s">
        <v>129</v>
      </c>
    </row>
    <row r="131" spans="1:1" ht="15.75" customHeight="1" x14ac:dyDescent="0.2">
      <c r="A131" s="4" t="s">
        <v>130</v>
      </c>
    </row>
    <row r="132" spans="1:1" ht="15.75" customHeight="1" x14ac:dyDescent="0.2">
      <c r="A132" s="3" t="s">
        <v>131</v>
      </c>
    </row>
    <row r="133" spans="1:1" ht="15.75" customHeight="1" x14ac:dyDescent="0.2">
      <c r="A133" s="4" t="s">
        <v>132</v>
      </c>
    </row>
    <row r="134" spans="1:1" ht="15.75" customHeight="1" x14ac:dyDescent="0.2">
      <c r="A134" s="4" t="s">
        <v>133</v>
      </c>
    </row>
    <row r="135" spans="1:1" ht="15.75" customHeight="1" x14ac:dyDescent="0.2">
      <c r="A135" s="4" t="s">
        <v>134</v>
      </c>
    </row>
    <row r="136" spans="1:1" ht="15.75" customHeight="1" x14ac:dyDescent="0.2">
      <c r="A136" s="4" t="s">
        <v>135</v>
      </c>
    </row>
    <row r="137" spans="1:1" ht="15.75" customHeight="1" x14ac:dyDescent="0.2">
      <c r="A137" s="4" t="s">
        <v>136</v>
      </c>
    </row>
    <row r="138" spans="1:1" ht="15.75" customHeight="1" x14ac:dyDescent="0.2">
      <c r="A138" s="3" t="s">
        <v>137</v>
      </c>
    </row>
    <row r="139" spans="1:1" ht="15.75" customHeight="1" x14ac:dyDescent="0.2">
      <c r="A139" s="4" t="s">
        <v>138</v>
      </c>
    </row>
    <row r="140" spans="1:1" ht="15.75" customHeight="1" x14ac:dyDescent="0.2">
      <c r="A140" s="4" t="s">
        <v>139</v>
      </c>
    </row>
    <row r="141" spans="1:1" ht="15.75" customHeight="1" x14ac:dyDescent="0.2">
      <c r="A141" s="4" t="s">
        <v>140</v>
      </c>
    </row>
    <row r="142" spans="1:1" ht="15.75" customHeight="1" x14ac:dyDescent="0.2">
      <c r="A142" s="4" t="s">
        <v>141</v>
      </c>
    </row>
    <row r="143" spans="1:1" ht="15.75" customHeight="1" x14ac:dyDescent="0.2">
      <c r="A143" s="4" t="s">
        <v>142</v>
      </c>
    </row>
    <row r="144" spans="1:1" ht="15.75" customHeight="1" x14ac:dyDescent="0.2">
      <c r="A144" s="4" t="s">
        <v>143</v>
      </c>
    </row>
    <row r="145" spans="1:7" ht="15.75" customHeight="1" x14ac:dyDescent="0.2">
      <c r="A145" s="3" t="s">
        <v>144</v>
      </c>
    </row>
    <row r="146" spans="1:7" ht="15.75" customHeight="1" x14ac:dyDescent="0.2">
      <c r="A146" s="6" t="s">
        <v>145</v>
      </c>
    </row>
    <row r="147" spans="1:7" ht="15.75" customHeight="1" x14ac:dyDescent="0.2">
      <c r="A147" s="4" t="s">
        <v>146</v>
      </c>
    </row>
    <row r="148" spans="1:7" ht="15.75" customHeight="1" x14ac:dyDescent="0.2">
      <c r="A148" s="7" t="s">
        <v>147</v>
      </c>
    </row>
    <row r="149" spans="1:7" ht="15.75" customHeight="1" x14ac:dyDescent="0.2">
      <c r="A149" s="3" t="s">
        <v>148</v>
      </c>
    </row>
    <row r="150" spans="1:7" ht="13.5" customHeight="1" x14ac:dyDescent="0.2">
      <c r="A150" s="8" t="s">
        <v>149</v>
      </c>
      <c r="B150" s="416" t="s">
        <v>150</v>
      </c>
      <c r="C150" s="417"/>
      <c r="D150" s="418" t="s">
        <v>151</v>
      </c>
      <c r="E150" s="419"/>
      <c r="F150" s="420" t="s">
        <v>152</v>
      </c>
      <c r="G150" s="421"/>
    </row>
    <row r="151" spans="1:7" ht="74.45" customHeight="1" x14ac:dyDescent="0.2">
      <c r="A151" s="9" t="s">
        <v>153</v>
      </c>
      <c r="B151" s="412" t="s">
        <v>154</v>
      </c>
      <c r="C151" s="413"/>
      <c r="D151" s="412" t="s">
        <v>155</v>
      </c>
      <c r="E151" s="413"/>
      <c r="F151" s="414" t="s">
        <v>156</v>
      </c>
      <c r="G151" s="415"/>
    </row>
    <row r="152" spans="1:7" ht="85.35" customHeight="1" x14ac:dyDescent="0.2">
      <c r="A152" s="9" t="s">
        <v>157</v>
      </c>
      <c r="B152" s="412" t="s">
        <v>158</v>
      </c>
      <c r="C152" s="413"/>
      <c r="D152" s="412" t="s">
        <v>159</v>
      </c>
      <c r="E152" s="413"/>
      <c r="F152" s="414" t="s">
        <v>160</v>
      </c>
      <c r="G152" s="415"/>
    </row>
    <row r="153" spans="1:7" ht="53.25" customHeight="1" x14ac:dyDescent="0.2">
      <c r="A153" s="9" t="s">
        <v>161</v>
      </c>
      <c r="B153" s="412" t="s">
        <v>162</v>
      </c>
      <c r="C153" s="413"/>
      <c r="D153" s="412" t="s">
        <v>163</v>
      </c>
      <c r="E153" s="413"/>
      <c r="F153" s="414" t="s">
        <v>164</v>
      </c>
      <c r="G153" s="415"/>
    </row>
    <row r="154" spans="1:7" ht="180.6" customHeight="1" x14ac:dyDescent="0.2">
      <c r="A154" s="9" t="s">
        <v>165</v>
      </c>
      <c r="B154" s="412" t="s">
        <v>166</v>
      </c>
      <c r="C154" s="413"/>
      <c r="D154" s="414" t="s">
        <v>167</v>
      </c>
      <c r="E154" s="415"/>
      <c r="F154" s="414" t="s">
        <v>168</v>
      </c>
      <c r="G154" s="415"/>
    </row>
    <row r="155" spans="1:7" ht="27" customHeight="1" x14ac:dyDescent="0.2">
      <c r="A155" s="11" t="s">
        <v>169</v>
      </c>
      <c r="B155" s="412" t="s">
        <v>166</v>
      </c>
      <c r="C155" s="413"/>
      <c r="D155" s="412" t="s">
        <v>170</v>
      </c>
      <c r="E155" s="413"/>
      <c r="F155" s="414" t="s">
        <v>171</v>
      </c>
      <c r="G155" s="415"/>
    </row>
    <row r="156" spans="1:7" ht="63.95" customHeight="1" x14ac:dyDescent="0.2">
      <c r="A156" s="10" t="s">
        <v>172</v>
      </c>
      <c r="B156" s="412" t="s">
        <v>173</v>
      </c>
      <c r="C156" s="413"/>
      <c r="D156" s="412" t="s">
        <v>174</v>
      </c>
      <c r="E156" s="413"/>
      <c r="F156" s="414" t="s">
        <v>175</v>
      </c>
      <c r="G156" s="415"/>
    </row>
    <row r="157" spans="1:7" ht="106.35" customHeight="1" x14ac:dyDescent="0.2">
      <c r="A157" s="9" t="s">
        <v>176</v>
      </c>
      <c r="B157" s="412" t="s">
        <v>177</v>
      </c>
      <c r="C157" s="413"/>
      <c r="D157" s="412" t="s">
        <v>159</v>
      </c>
      <c r="E157" s="413"/>
      <c r="F157" s="414" t="s">
        <v>178</v>
      </c>
      <c r="G157" s="415"/>
    </row>
    <row r="158" spans="1:7" ht="53.45" customHeight="1" x14ac:dyDescent="0.2">
      <c r="A158" s="9" t="s">
        <v>179</v>
      </c>
      <c r="B158" s="412" t="s">
        <v>180</v>
      </c>
      <c r="C158" s="413"/>
      <c r="D158" s="412" t="s">
        <v>163</v>
      </c>
      <c r="E158" s="413"/>
      <c r="F158" s="414" t="s">
        <v>181</v>
      </c>
      <c r="G158" s="415"/>
    </row>
    <row r="159" spans="1:7" ht="212.25" customHeight="1" x14ac:dyDescent="0.2">
      <c r="A159" s="9" t="s">
        <v>182</v>
      </c>
      <c r="B159" s="412" t="s">
        <v>183</v>
      </c>
      <c r="C159" s="413"/>
      <c r="D159" s="414" t="s">
        <v>167</v>
      </c>
      <c r="E159" s="415"/>
      <c r="F159" s="414" t="s">
        <v>184</v>
      </c>
      <c r="G159" s="415"/>
    </row>
    <row r="160" spans="1:7" ht="27" customHeight="1" x14ac:dyDescent="0.2">
      <c r="A160" s="9" t="s">
        <v>185</v>
      </c>
      <c r="B160" s="412" t="s">
        <v>183</v>
      </c>
      <c r="C160" s="413"/>
      <c r="D160" s="412" t="s">
        <v>170</v>
      </c>
      <c r="E160" s="413"/>
      <c r="F160" s="414" t="s">
        <v>186</v>
      </c>
      <c r="G160" s="415"/>
    </row>
    <row r="161" spans="1:7" ht="42.75" customHeight="1" x14ac:dyDescent="0.2">
      <c r="A161" s="10" t="s">
        <v>187</v>
      </c>
      <c r="B161" s="412" t="s">
        <v>188</v>
      </c>
      <c r="C161" s="413"/>
      <c r="D161" s="412" t="s">
        <v>174</v>
      </c>
      <c r="E161" s="413"/>
      <c r="F161" s="414" t="s">
        <v>189</v>
      </c>
      <c r="G161" s="415"/>
    </row>
    <row r="162" spans="1:7" ht="95.85" customHeight="1" x14ac:dyDescent="0.2">
      <c r="A162" s="9" t="s">
        <v>190</v>
      </c>
      <c r="B162" s="412" t="s">
        <v>191</v>
      </c>
      <c r="C162" s="413"/>
      <c r="D162" s="412" t="s">
        <v>159</v>
      </c>
      <c r="E162" s="413"/>
      <c r="F162" s="414" t="s">
        <v>192</v>
      </c>
      <c r="G162" s="415"/>
    </row>
    <row r="163" spans="1:7" ht="53.45" customHeight="1" x14ac:dyDescent="0.2">
      <c r="A163" s="9" t="s">
        <v>193</v>
      </c>
      <c r="B163" s="412" t="s">
        <v>194</v>
      </c>
      <c r="C163" s="413"/>
      <c r="D163" s="412" t="s">
        <v>163</v>
      </c>
      <c r="E163" s="413"/>
      <c r="F163" s="414" t="s">
        <v>195</v>
      </c>
      <c r="G163" s="415"/>
    </row>
    <row r="164" spans="1:7" ht="222.75" customHeight="1" x14ac:dyDescent="0.2">
      <c r="A164" s="9" t="s">
        <v>196</v>
      </c>
      <c r="B164" s="412" t="s">
        <v>197</v>
      </c>
      <c r="C164" s="413"/>
      <c r="D164" s="414" t="s">
        <v>167</v>
      </c>
      <c r="E164" s="415"/>
      <c r="F164" s="414" t="s">
        <v>198</v>
      </c>
      <c r="G164" s="415"/>
    </row>
    <row r="165" spans="1:7" ht="27" customHeight="1" x14ac:dyDescent="0.2">
      <c r="A165" s="10" t="s">
        <v>199</v>
      </c>
      <c r="B165" s="414" t="s">
        <v>200</v>
      </c>
      <c r="C165" s="415"/>
      <c r="D165" s="412" t="s">
        <v>170</v>
      </c>
      <c r="E165" s="413"/>
      <c r="F165" s="414" t="s">
        <v>201</v>
      </c>
      <c r="G165" s="415"/>
    </row>
    <row r="166" spans="1:7" ht="53.45" customHeight="1" x14ac:dyDescent="0.2">
      <c r="A166" s="10" t="s">
        <v>202</v>
      </c>
      <c r="B166" s="412" t="s">
        <v>203</v>
      </c>
      <c r="C166" s="413"/>
      <c r="D166" s="412" t="s">
        <v>174</v>
      </c>
      <c r="E166" s="413"/>
      <c r="F166" s="414" t="s">
        <v>204</v>
      </c>
      <c r="G166" s="415"/>
    </row>
  </sheetData>
  <mergeCells count="51">
    <mergeCell ref="B150:C150"/>
    <mergeCell ref="D150:E150"/>
    <mergeCell ref="F150:G150"/>
    <mergeCell ref="B151:C151"/>
    <mergeCell ref="D151:E151"/>
    <mergeCell ref="F151:G151"/>
    <mergeCell ref="B152:C152"/>
    <mergeCell ref="D152:E152"/>
    <mergeCell ref="F152:G152"/>
    <mergeCell ref="B153:C153"/>
    <mergeCell ref="D153:E153"/>
    <mergeCell ref="F153:G153"/>
    <mergeCell ref="B154:C154"/>
    <mergeCell ref="D154:E154"/>
    <mergeCell ref="F154:G154"/>
    <mergeCell ref="B155:C155"/>
    <mergeCell ref="D155:E155"/>
    <mergeCell ref="F155:G155"/>
    <mergeCell ref="B156:C156"/>
    <mergeCell ref="D156:E156"/>
    <mergeCell ref="F156:G156"/>
    <mergeCell ref="B157:C157"/>
    <mergeCell ref="D157:E157"/>
    <mergeCell ref="F157:G157"/>
    <mergeCell ref="B158:C158"/>
    <mergeCell ref="D158:E158"/>
    <mergeCell ref="F158:G158"/>
    <mergeCell ref="B159:C159"/>
    <mergeCell ref="D159:E159"/>
    <mergeCell ref="F159:G159"/>
    <mergeCell ref="B160:C160"/>
    <mergeCell ref="D160:E160"/>
    <mergeCell ref="F160:G160"/>
    <mergeCell ref="B161:C161"/>
    <mergeCell ref="D161:E161"/>
    <mergeCell ref="F161:G161"/>
    <mergeCell ref="B162:C162"/>
    <mergeCell ref="D162:E162"/>
    <mergeCell ref="F162:G162"/>
    <mergeCell ref="B163:C163"/>
    <mergeCell ref="D163:E163"/>
    <mergeCell ref="F163:G163"/>
    <mergeCell ref="B166:C166"/>
    <mergeCell ref="D166:E166"/>
    <mergeCell ref="F166:G166"/>
    <mergeCell ref="B164:C164"/>
    <mergeCell ref="D164:E164"/>
    <mergeCell ref="F164:G164"/>
    <mergeCell ref="B165:C165"/>
    <mergeCell ref="D165:E165"/>
    <mergeCell ref="F165:G16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workbookViewId="0">
      <selection activeCell="M22" sqref="M22"/>
    </sheetView>
  </sheetViews>
  <sheetFormatPr defaultRowHeight="12.75" x14ac:dyDescent="0.2"/>
  <cols>
    <col min="1" max="1" width="10" customWidth="1"/>
    <col min="2" max="2" width="30.5" customWidth="1"/>
    <col min="3" max="3" width="14.5" customWidth="1"/>
    <col min="4" max="4" width="6.1640625" customWidth="1"/>
    <col min="5" max="5" width="4.83203125" customWidth="1"/>
    <col min="6" max="6" width="11.5" customWidth="1"/>
    <col min="7" max="7" width="12.1640625" customWidth="1"/>
    <col min="8" max="8" width="11.1640625" customWidth="1"/>
    <col min="9" max="9" width="12.5" customWidth="1"/>
    <col min="10" max="10" width="16.1640625" customWidth="1"/>
    <col min="11" max="11" width="9.33203125" customWidth="1"/>
    <col min="12" max="12" width="0.1640625" hidden="1" customWidth="1"/>
    <col min="13" max="13" width="8.83203125" customWidth="1"/>
    <col min="14" max="14" width="11.33203125" customWidth="1"/>
  </cols>
  <sheetData>
    <row r="1" spans="1:13" ht="15.75" customHeight="1" x14ac:dyDescent="0.2">
      <c r="A1" s="16" t="s">
        <v>536</v>
      </c>
    </row>
    <row r="2" spans="1:13" ht="15.75" customHeight="1" x14ac:dyDescent="0.2">
      <c r="A2" s="16" t="s">
        <v>537</v>
      </c>
    </row>
    <row r="3" spans="1:13" ht="13.7" customHeight="1" x14ac:dyDescent="0.2">
      <c r="A3" s="23" t="s">
        <v>538</v>
      </c>
    </row>
    <row r="4" spans="1:13" ht="73.349999999999994" customHeight="1" x14ac:dyDescent="0.2">
      <c r="A4" s="24" t="s">
        <v>539</v>
      </c>
      <c r="B4" s="24" t="s">
        <v>540</v>
      </c>
      <c r="C4" s="28" t="s">
        <v>541</v>
      </c>
      <c r="D4" s="467" t="s">
        <v>542</v>
      </c>
      <c r="E4" s="438"/>
      <c r="F4" s="28" t="s">
        <v>543</v>
      </c>
      <c r="G4" s="28" t="s">
        <v>544</v>
      </c>
      <c r="H4" s="27" t="s">
        <v>545</v>
      </c>
      <c r="I4" s="28" t="s">
        <v>546</v>
      </c>
      <c r="J4" s="28" t="s">
        <v>547</v>
      </c>
      <c r="K4" s="467" t="s">
        <v>548</v>
      </c>
      <c r="L4" s="438"/>
      <c r="M4" s="76" t="s">
        <v>549</v>
      </c>
    </row>
    <row r="5" spans="1:13" ht="11.25" customHeight="1" x14ac:dyDescent="0.2">
      <c r="A5" s="357">
        <v>1680186</v>
      </c>
      <c r="B5" s="307" t="s">
        <v>864</v>
      </c>
      <c r="C5" s="112">
        <v>456</v>
      </c>
      <c r="D5" s="487" t="s">
        <v>922</v>
      </c>
      <c r="E5" s="486"/>
      <c r="F5" s="42"/>
      <c r="G5" s="42"/>
      <c r="H5" s="42"/>
      <c r="I5" s="90">
        <v>456</v>
      </c>
      <c r="J5" s="365"/>
      <c r="K5" s="487"/>
      <c r="L5" s="486"/>
      <c r="M5" s="42"/>
    </row>
    <row r="6" spans="1:13" ht="11.25" customHeight="1" x14ac:dyDescent="0.2">
      <c r="A6" s="357">
        <v>1680193</v>
      </c>
      <c r="B6" s="307" t="s">
        <v>867</v>
      </c>
      <c r="C6" s="112">
        <v>1732</v>
      </c>
      <c r="D6" s="555" t="s">
        <v>923</v>
      </c>
      <c r="E6" s="549"/>
      <c r="F6" s="42" t="s">
        <v>924</v>
      </c>
      <c r="G6" s="42"/>
      <c r="H6" s="42"/>
      <c r="I6" s="90">
        <v>1732</v>
      </c>
      <c r="J6" s="365"/>
      <c r="K6" s="87"/>
      <c r="L6" s="88"/>
      <c r="M6" s="42"/>
    </row>
    <row r="7" spans="1:13" ht="11.25" customHeight="1" x14ac:dyDescent="0.2">
      <c r="A7" s="357">
        <v>1680199</v>
      </c>
      <c r="B7" s="115" t="s">
        <v>868</v>
      </c>
      <c r="C7" s="112"/>
      <c r="D7" s="150"/>
      <c r="E7" s="149"/>
      <c r="F7" s="42"/>
      <c r="G7" s="42"/>
      <c r="H7" s="42"/>
      <c r="I7" s="90">
        <v>215</v>
      </c>
      <c r="J7" s="365"/>
      <c r="K7" s="150"/>
      <c r="L7" s="149"/>
      <c r="M7" s="42"/>
    </row>
    <row r="8" spans="1:13" ht="11.25" customHeight="1" x14ac:dyDescent="0.2">
      <c r="A8" s="357">
        <v>1680193</v>
      </c>
      <c r="B8" s="115" t="s">
        <v>869</v>
      </c>
      <c r="C8" s="112">
        <v>3900</v>
      </c>
      <c r="D8" s="555" t="s">
        <v>926</v>
      </c>
      <c r="E8" s="549"/>
      <c r="F8" s="42" t="s">
        <v>925</v>
      </c>
      <c r="G8" s="42"/>
      <c r="H8" s="42"/>
      <c r="I8" s="90">
        <v>3900</v>
      </c>
      <c r="J8" s="365"/>
      <c r="K8" s="87"/>
      <c r="L8" s="88"/>
      <c r="M8" s="42"/>
    </row>
    <row r="9" spans="1:13" ht="11.25" customHeight="1" x14ac:dyDescent="0.2">
      <c r="A9" s="357">
        <v>1680187</v>
      </c>
      <c r="B9" s="115" t="s">
        <v>870</v>
      </c>
      <c r="C9" s="112">
        <v>600</v>
      </c>
      <c r="D9" s="555" t="s">
        <v>927</v>
      </c>
      <c r="E9" s="549"/>
      <c r="F9" s="42" t="s">
        <v>928</v>
      </c>
      <c r="G9" s="42"/>
      <c r="H9" s="42"/>
      <c r="I9" s="90">
        <v>600</v>
      </c>
      <c r="J9" s="366"/>
      <c r="K9" s="87"/>
      <c r="L9" s="88"/>
      <c r="M9" s="42"/>
    </row>
    <row r="10" spans="1:13" ht="11.25" customHeight="1" x14ac:dyDescent="0.2">
      <c r="A10" s="357">
        <v>1680045</v>
      </c>
      <c r="B10" s="115" t="s">
        <v>871</v>
      </c>
      <c r="C10" s="112">
        <v>39493</v>
      </c>
      <c r="D10" s="555" t="s">
        <v>929</v>
      </c>
      <c r="E10" s="549"/>
      <c r="F10" s="42" t="s">
        <v>930</v>
      </c>
      <c r="G10" s="42"/>
      <c r="H10" s="42"/>
      <c r="I10" s="90">
        <v>21000</v>
      </c>
      <c r="J10" s="365"/>
      <c r="K10" s="150"/>
      <c r="L10" s="149"/>
      <c r="M10" s="42"/>
    </row>
    <row r="11" spans="1:13" ht="11.25" customHeight="1" x14ac:dyDescent="0.2">
      <c r="A11" s="355">
        <v>1680121</v>
      </c>
      <c r="B11" s="308" t="s">
        <v>865</v>
      </c>
      <c r="C11" s="112">
        <v>2724</v>
      </c>
      <c r="D11" s="555" t="s">
        <v>931</v>
      </c>
      <c r="E11" s="549"/>
      <c r="F11" s="42" t="s">
        <v>932</v>
      </c>
      <c r="G11" s="42"/>
      <c r="H11" s="42"/>
      <c r="I11" s="90">
        <v>224</v>
      </c>
      <c r="J11" s="365"/>
      <c r="K11" s="87"/>
      <c r="L11" s="88"/>
      <c r="M11" s="42"/>
    </row>
    <row r="12" spans="1:13" ht="11.25" customHeight="1" x14ac:dyDescent="0.2">
      <c r="A12" s="355">
        <v>1680223</v>
      </c>
      <c r="B12" s="308" t="s">
        <v>866</v>
      </c>
      <c r="C12" s="112">
        <v>456</v>
      </c>
      <c r="D12" s="555" t="s">
        <v>922</v>
      </c>
      <c r="E12" s="549"/>
      <c r="F12" s="42"/>
      <c r="G12" s="42"/>
      <c r="H12" s="42"/>
      <c r="I12" s="90">
        <v>39</v>
      </c>
      <c r="J12" s="365"/>
      <c r="K12" s="87"/>
      <c r="L12" s="88"/>
      <c r="M12" s="42"/>
    </row>
    <row r="13" spans="1:13" ht="11.25" customHeight="1" x14ac:dyDescent="0.2">
      <c r="A13" s="42">
        <v>1680197</v>
      </c>
      <c r="B13" s="115" t="s">
        <v>879</v>
      </c>
      <c r="C13" s="112"/>
      <c r="D13" s="87"/>
      <c r="E13" s="88"/>
      <c r="F13" s="42"/>
      <c r="G13" s="42"/>
      <c r="H13" s="42"/>
      <c r="I13" s="90">
        <v>3828</v>
      </c>
      <c r="J13" s="365"/>
      <c r="K13" s="87"/>
      <c r="L13" s="88"/>
      <c r="M13" s="42"/>
    </row>
    <row r="14" spans="1:13" ht="11.25" customHeight="1" x14ac:dyDescent="0.2">
      <c r="A14" s="357">
        <v>1680164</v>
      </c>
      <c r="B14" s="307" t="s">
        <v>880</v>
      </c>
      <c r="C14" s="112">
        <v>3107</v>
      </c>
      <c r="D14" s="555" t="s">
        <v>933</v>
      </c>
      <c r="E14" s="549"/>
      <c r="F14" s="42" t="s">
        <v>934</v>
      </c>
      <c r="G14" s="42"/>
      <c r="H14" s="42"/>
      <c r="I14" s="90">
        <v>2266</v>
      </c>
      <c r="J14" s="365"/>
      <c r="K14" s="150"/>
      <c r="L14" s="149"/>
      <c r="M14" s="42"/>
    </row>
    <row r="15" spans="1:13" ht="11.25" customHeight="1" x14ac:dyDescent="0.2">
      <c r="A15" s="42">
        <v>1680204</v>
      </c>
      <c r="B15" s="307" t="s">
        <v>881</v>
      </c>
      <c r="C15" s="112">
        <v>3990</v>
      </c>
      <c r="D15" s="555" t="s">
        <v>935</v>
      </c>
      <c r="E15" s="549"/>
      <c r="F15" s="42" t="s">
        <v>936</v>
      </c>
      <c r="G15" s="42"/>
      <c r="H15" s="42"/>
      <c r="I15" s="90">
        <v>3729</v>
      </c>
      <c r="J15" s="365"/>
      <c r="K15" s="150"/>
      <c r="L15" s="149"/>
      <c r="M15" s="42"/>
    </row>
    <row r="16" spans="1:13" ht="11.25" customHeight="1" x14ac:dyDescent="0.2">
      <c r="A16" s="42">
        <v>1680218</v>
      </c>
      <c r="B16" s="115" t="s">
        <v>883</v>
      </c>
      <c r="C16" s="112"/>
      <c r="D16" s="87"/>
      <c r="E16" s="88"/>
      <c r="F16" s="42"/>
      <c r="G16" s="42"/>
      <c r="H16" s="42"/>
      <c r="I16" s="90">
        <v>191</v>
      </c>
      <c r="J16" s="365"/>
      <c r="K16" s="87"/>
      <c r="L16" s="88"/>
      <c r="M16" s="42"/>
    </row>
    <row r="17" spans="1:14" ht="11.25" customHeight="1" x14ac:dyDescent="0.2">
      <c r="A17" s="42">
        <v>1680189</v>
      </c>
      <c r="B17" s="115" t="s">
        <v>884</v>
      </c>
      <c r="C17" s="112">
        <v>26020</v>
      </c>
      <c r="D17" s="555" t="s">
        <v>937</v>
      </c>
      <c r="E17" s="549"/>
      <c r="F17" s="42" t="s">
        <v>938</v>
      </c>
      <c r="G17" s="42"/>
      <c r="H17" s="42"/>
      <c r="I17" s="90">
        <v>10858</v>
      </c>
      <c r="J17" s="365"/>
      <c r="K17" s="87"/>
      <c r="L17" s="88"/>
      <c r="M17" s="42"/>
    </row>
    <row r="18" spans="1:14" ht="11.25" customHeight="1" x14ac:dyDescent="0.2">
      <c r="A18" s="354">
        <v>1680189</v>
      </c>
      <c r="B18" s="115" t="s">
        <v>885</v>
      </c>
      <c r="C18" s="112">
        <v>13061</v>
      </c>
      <c r="D18" s="555" t="s">
        <v>939</v>
      </c>
      <c r="E18" s="549"/>
      <c r="F18" s="42"/>
      <c r="G18" s="42"/>
      <c r="H18" s="42"/>
      <c r="I18" s="90">
        <v>5299</v>
      </c>
      <c r="J18" s="365"/>
      <c r="K18" s="87"/>
      <c r="L18" s="88"/>
      <c r="M18" s="42"/>
    </row>
    <row r="19" spans="1:14" ht="11.25" customHeight="1" x14ac:dyDescent="0.2">
      <c r="A19" s="42">
        <v>1680129</v>
      </c>
      <c r="B19" s="307" t="s">
        <v>901</v>
      </c>
      <c r="C19" s="112">
        <v>19887</v>
      </c>
      <c r="D19" s="555" t="s">
        <v>940</v>
      </c>
      <c r="E19" s="549"/>
      <c r="F19" s="42" t="s">
        <v>941</v>
      </c>
      <c r="G19" s="42"/>
      <c r="H19" s="42"/>
      <c r="I19" s="90">
        <v>9185</v>
      </c>
      <c r="J19" s="365"/>
      <c r="K19" s="87"/>
      <c r="L19" s="88"/>
      <c r="M19" s="42"/>
    </row>
    <row r="20" spans="1:14" ht="11.25" customHeight="1" x14ac:dyDescent="0.2">
      <c r="A20" s="357">
        <v>1680128</v>
      </c>
      <c r="B20" s="115" t="s">
        <v>592</v>
      </c>
      <c r="C20" s="112">
        <v>17568</v>
      </c>
      <c r="D20" s="150" t="s">
        <v>942</v>
      </c>
      <c r="E20" s="149"/>
      <c r="F20" s="42"/>
      <c r="G20" s="42"/>
      <c r="H20" s="42"/>
      <c r="I20" s="90">
        <v>7432</v>
      </c>
      <c r="J20" s="365"/>
      <c r="K20" s="150"/>
      <c r="L20" s="149"/>
      <c r="M20" s="42"/>
    </row>
    <row r="21" spans="1:14" ht="11.25" customHeight="1" x14ac:dyDescent="0.2">
      <c r="A21" s="42">
        <v>1680146</v>
      </c>
      <c r="B21" s="307" t="s">
        <v>902</v>
      </c>
      <c r="C21" s="112">
        <v>4525</v>
      </c>
      <c r="D21" s="555" t="s">
        <v>943</v>
      </c>
      <c r="E21" s="549"/>
      <c r="F21" s="42" t="s">
        <v>942</v>
      </c>
      <c r="G21" s="42"/>
      <c r="H21" s="42"/>
      <c r="I21" s="90">
        <v>2628</v>
      </c>
      <c r="J21" s="367"/>
      <c r="K21" s="87"/>
      <c r="L21" s="88"/>
      <c r="M21" s="42"/>
    </row>
    <row r="22" spans="1:14" ht="11.25" customHeight="1" x14ac:dyDescent="0.2">
      <c r="A22" s="42">
        <v>1680191</v>
      </c>
      <c r="B22" s="356" t="s">
        <v>903</v>
      </c>
      <c r="C22" s="113">
        <v>11681</v>
      </c>
      <c r="D22" s="555" t="s">
        <v>944</v>
      </c>
      <c r="E22" s="549"/>
      <c r="F22" s="42" t="s">
        <v>945</v>
      </c>
      <c r="G22" s="42"/>
      <c r="H22" s="42"/>
      <c r="I22" s="90">
        <v>4240</v>
      </c>
      <c r="J22" s="368"/>
      <c r="K22" s="87"/>
      <c r="L22" s="88"/>
      <c r="M22" s="42"/>
    </row>
    <row r="23" spans="1:14" ht="11.25" customHeight="1" x14ac:dyDescent="0.2">
      <c r="A23" s="42">
        <v>1680188</v>
      </c>
      <c r="B23" s="115" t="s">
        <v>914</v>
      </c>
      <c r="C23" s="112">
        <v>2471</v>
      </c>
      <c r="D23" s="555" t="s">
        <v>946</v>
      </c>
      <c r="E23" s="549"/>
      <c r="F23" s="42" t="s">
        <v>947</v>
      </c>
      <c r="G23" s="42"/>
      <c r="H23" s="42"/>
      <c r="I23" s="90">
        <v>1055</v>
      </c>
      <c r="J23" s="368"/>
      <c r="K23" s="87"/>
      <c r="L23" s="88"/>
      <c r="M23" s="42"/>
    </row>
    <row r="24" spans="1:14" ht="11.25" customHeight="1" x14ac:dyDescent="0.2">
      <c r="A24" s="42">
        <v>1680201</v>
      </c>
      <c r="B24" s="115" t="s">
        <v>918</v>
      </c>
      <c r="C24" s="112"/>
      <c r="D24" s="152"/>
      <c r="E24" s="151"/>
      <c r="F24" s="42"/>
      <c r="G24" s="42"/>
      <c r="H24" s="42"/>
      <c r="I24" s="90">
        <v>323</v>
      </c>
      <c r="J24" s="368"/>
      <c r="K24" s="150"/>
      <c r="L24" s="149"/>
      <c r="M24" s="42"/>
    </row>
    <row r="25" spans="1:14" ht="11.25" customHeight="1" x14ac:dyDescent="0.2">
      <c r="A25" s="42"/>
      <c r="B25" s="115" t="s">
        <v>921</v>
      </c>
      <c r="C25" s="112"/>
      <c r="D25" s="555"/>
      <c r="E25" s="549"/>
      <c r="F25" s="42"/>
      <c r="G25" s="42"/>
      <c r="H25" s="42"/>
      <c r="I25" s="90">
        <v>595</v>
      </c>
      <c r="J25" s="369"/>
      <c r="K25" s="87"/>
      <c r="L25" s="88"/>
      <c r="M25" s="42"/>
    </row>
    <row r="26" spans="1:14" ht="11.25" customHeight="1" x14ac:dyDescent="0.2">
      <c r="A26" s="106"/>
      <c r="B26" s="95" t="s">
        <v>593</v>
      </c>
      <c r="C26" s="114">
        <f>SUM(C5:C25)</f>
        <v>151671</v>
      </c>
      <c r="D26" s="702">
        <f>SUM(D5:D25)</f>
        <v>0</v>
      </c>
      <c r="E26" s="703"/>
      <c r="F26" s="114">
        <f>SUM(F5:F25)</f>
        <v>0</v>
      </c>
      <c r="G26" s="114">
        <f>SUM(G5:G25)</f>
        <v>0</v>
      </c>
      <c r="H26" s="114">
        <f>SUM(H5:H25)</f>
        <v>0</v>
      </c>
      <c r="I26" s="370">
        <v>79795</v>
      </c>
      <c r="J26" s="358"/>
      <c r="K26" s="105"/>
      <c r="L26" s="103"/>
      <c r="M26" s="104"/>
    </row>
    <row r="27" spans="1:14" ht="13.7" customHeight="1" x14ac:dyDescent="0.2">
      <c r="A27" s="23" t="s">
        <v>550</v>
      </c>
    </row>
    <row r="28" spans="1:14" ht="74.45" customHeight="1" x14ac:dyDescent="0.2">
      <c r="A28" s="24" t="s">
        <v>539</v>
      </c>
      <c r="B28" s="24" t="s">
        <v>540</v>
      </c>
      <c r="C28" s="20" t="s">
        <v>551</v>
      </c>
      <c r="D28" s="467" t="s">
        <v>541</v>
      </c>
      <c r="E28" s="438"/>
      <c r="F28" s="28" t="s">
        <v>552</v>
      </c>
      <c r="G28" s="28" t="s">
        <v>553</v>
      </c>
      <c r="H28" s="27" t="s">
        <v>554</v>
      </c>
      <c r="I28" s="27" t="s">
        <v>555</v>
      </c>
      <c r="J28" s="28" t="s">
        <v>556</v>
      </c>
      <c r="K28" s="467" t="s">
        <v>546</v>
      </c>
      <c r="L28" s="438"/>
      <c r="M28" s="28" t="s">
        <v>548</v>
      </c>
      <c r="N28" s="24" t="s">
        <v>549</v>
      </c>
    </row>
    <row r="29" spans="1:14" ht="11.25" customHeight="1" x14ac:dyDescent="0.2">
      <c r="A29" s="42"/>
      <c r="B29" s="42"/>
      <c r="C29" s="42"/>
      <c r="D29" s="487"/>
      <c r="E29" s="486"/>
      <c r="F29" s="42"/>
      <c r="G29" s="42"/>
      <c r="H29" s="42"/>
      <c r="I29" s="42"/>
      <c r="J29" s="42"/>
      <c r="K29" s="487"/>
      <c r="L29" s="486"/>
      <c r="M29" s="42"/>
      <c r="N29" s="42"/>
    </row>
    <row r="30" spans="1:14" ht="11.1" customHeight="1" x14ac:dyDescent="0.2">
      <c r="A30" s="42"/>
      <c r="B30" s="42"/>
      <c r="C30" s="42"/>
      <c r="D30" s="487"/>
      <c r="E30" s="486"/>
      <c r="F30" s="42"/>
      <c r="G30" s="42"/>
      <c r="H30" s="42"/>
      <c r="I30" s="42"/>
      <c r="J30" s="42"/>
      <c r="K30" s="487"/>
      <c r="L30" s="486"/>
      <c r="M30" s="42"/>
      <c r="N30" s="42"/>
    </row>
    <row r="31" spans="1:14" ht="11.1" customHeight="1" x14ac:dyDescent="0.2">
      <c r="A31" s="42"/>
      <c r="B31" s="42"/>
      <c r="C31" s="42"/>
      <c r="D31" s="487"/>
      <c r="E31" s="486"/>
      <c r="F31" s="42"/>
      <c r="G31" s="42"/>
      <c r="H31" s="42"/>
      <c r="I31" s="42"/>
      <c r="J31" s="42"/>
      <c r="K31" s="487"/>
      <c r="L31" s="486"/>
      <c r="M31" s="42"/>
      <c r="N31" s="42"/>
    </row>
    <row r="32" spans="1:14" ht="11.25" customHeight="1" x14ac:dyDescent="0.2">
      <c r="A32" s="42"/>
      <c r="B32" s="42"/>
      <c r="C32" s="42"/>
      <c r="D32" s="487"/>
      <c r="E32" s="486"/>
      <c r="F32" s="42"/>
      <c r="G32" s="42"/>
      <c r="H32" s="42"/>
      <c r="I32" s="42"/>
      <c r="J32" s="42"/>
      <c r="K32" s="487"/>
      <c r="L32" s="486"/>
      <c r="M32" s="42"/>
      <c r="N32" s="42"/>
    </row>
    <row r="33" spans="1:10" ht="13.5" customHeight="1" x14ac:dyDescent="0.2">
      <c r="A33" s="692" t="s">
        <v>557</v>
      </c>
      <c r="B33" s="693"/>
      <c r="C33" s="79" t="s">
        <v>558</v>
      </c>
      <c r="D33" s="487"/>
      <c r="E33" s="485"/>
      <c r="F33" s="486"/>
      <c r="G33" s="450" t="s">
        <v>559</v>
      </c>
      <c r="H33" s="80" t="s">
        <v>558</v>
      </c>
      <c r="I33" s="487"/>
      <c r="J33" s="486"/>
    </row>
    <row r="34" spans="1:10" ht="13.5" customHeight="1" x14ac:dyDescent="0.2">
      <c r="A34" s="697"/>
      <c r="B34" s="698"/>
      <c r="C34" s="79" t="s">
        <v>560</v>
      </c>
      <c r="D34" s="487"/>
      <c r="E34" s="485"/>
      <c r="F34" s="486"/>
      <c r="G34" s="451"/>
      <c r="H34" s="81" t="s">
        <v>560</v>
      </c>
      <c r="I34" s="487"/>
      <c r="J34" s="486"/>
    </row>
    <row r="35" spans="1:10" ht="20.85" customHeight="1" x14ac:dyDescent="0.2">
      <c r="A35" s="699"/>
      <c r="B35" s="700"/>
      <c r="C35" s="79" t="s">
        <v>561</v>
      </c>
      <c r="D35" s="635"/>
      <c r="E35" s="701"/>
      <c r="F35" s="636"/>
      <c r="G35" s="452"/>
      <c r="H35" s="80" t="s">
        <v>561</v>
      </c>
      <c r="I35" s="635"/>
      <c r="J35" s="636"/>
    </row>
  </sheetData>
  <mergeCells count="38">
    <mergeCell ref="D21:E21"/>
    <mergeCell ref="D14:E14"/>
    <mergeCell ref="D15:E15"/>
    <mergeCell ref="D17:E17"/>
    <mergeCell ref="D18:E18"/>
    <mergeCell ref="D19:E19"/>
    <mergeCell ref="D4:E4"/>
    <mergeCell ref="K4:L4"/>
    <mergeCell ref="D5:E5"/>
    <mergeCell ref="K5:L5"/>
    <mergeCell ref="D28:E28"/>
    <mergeCell ref="K28:L28"/>
    <mergeCell ref="D9:E9"/>
    <mergeCell ref="D22:E22"/>
    <mergeCell ref="D23:E23"/>
    <mergeCell ref="D25:E25"/>
    <mergeCell ref="D26:E26"/>
    <mergeCell ref="D6:E6"/>
    <mergeCell ref="D8:E8"/>
    <mergeCell ref="D10:E10"/>
    <mergeCell ref="D11:E11"/>
    <mergeCell ref="D12:E12"/>
    <mergeCell ref="D29:E29"/>
    <mergeCell ref="K29:L29"/>
    <mergeCell ref="D30:E30"/>
    <mergeCell ref="K30:L30"/>
    <mergeCell ref="D31:E31"/>
    <mergeCell ref="K31:L31"/>
    <mergeCell ref="D32:E32"/>
    <mergeCell ref="K32:L32"/>
    <mergeCell ref="A33:B35"/>
    <mergeCell ref="D33:F33"/>
    <mergeCell ref="G33:G35"/>
    <mergeCell ref="I33:J33"/>
    <mergeCell ref="D34:F34"/>
    <mergeCell ref="I34:J34"/>
    <mergeCell ref="D35:F35"/>
    <mergeCell ref="I35:J35"/>
  </mergeCells>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topLeftCell="A76" workbookViewId="0"/>
  </sheetViews>
  <sheetFormatPr defaultRowHeight="12.75" x14ac:dyDescent="0.2"/>
  <cols>
    <col min="1" max="1" width="27.33203125" customWidth="1"/>
    <col min="2" max="2" width="25.5" customWidth="1"/>
    <col min="3" max="3" width="19.5" customWidth="1"/>
    <col min="4" max="4" width="11.5" customWidth="1"/>
    <col min="5" max="5" width="3.1640625" customWidth="1"/>
    <col min="6" max="6" width="8.5" customWidth="1"/>
    <col min="7" max="7" width="3.83203125" customWidth="1"/>
    <col min="8" max="8" width="5.33203125" customWidth="1"/>
    <col min="9" max="9" width="6.6640625" customWidth="1"/>
  </cols>
  <sheetData>
    <row r="1" spans="1:9" ht="27" customHeight="1" x14ac:dyDescent="0.2">
      <c r="A1" s="12"/>
      <c r="B1" s="12"/>
      <c r="C1" s="12"/>
      <c r="D1" s="13" t="s">
        <v>205</v>
      </c>
      <c r="E1" s="14" t="s">
        <v>206</v>
      </c>
      <c r="F1" s="15" t="s">
        <v>207</v>
      </c>
      <c r="G1" s="15" t="s">
        <v>208</v>
      </c>
      <c r="H1" s="422" t="s">
        <v>209</v>
      </c>
      <c r="I1" s="423"/>
    </row>
    <row r="2" spans="1:9" ht="15.75" customHeight="1" x14ac:dyDescent="0.2">
      <c r="A2" s="4" t="s">
        <v>210</v>
      </c>
    </row>
    <row r="3" spans="1:9" ht="15.75" customHeight="1" x14ac:dyDescent="0.2">
      <c r="A3" s="16" t="s">
        <v>211</v>
      </c>
    </row>
    <row r="4" spans="1:9" ht="15.75" customHeight="1" x14ac:dyDescent="0.2">
      <c r="A4" s="3" t="s">
        <v>212</v>
      </c>
    </row>
    <row r="5" spans="1:9" ht="15.75" customHeight="1" x14ac:dyDescent="0.2">
      <c r="A5" s="4" t="s">
        <v>213</v>
      </c>
    </row>
    <row r="6" spans="1:9" ht="15.75" customHeight="1" x14ac:dyDescent="0.2">
      <c r="A6" s="4" t="s">
        <v>214</v>
      </c>
    </row>
    <row r="7" spans="1:9" ht="15.75" customHeight="1" x14ac:dyDescent="0.2">
      <c r="A7" s="4" t="s">
        <v>215</v>
      </c>
    </row>
    <row r="8" spans="1:9" ht="15.75" customHeight="1" x14ac:dyDescent="0.2">
      <c r="A8" s="4" t="s">
        <v>216</v>
      </c>
    </row>
    <row r="9" spans="1:9" ht="15.75" customHeight="1" x14ac:dyDescent="0.2">
      <c r="A9" s="3" t="s">
        <v>217</v>
      </c>
    </row>
    <row r="10" spans="1:9" ht="15.75" customHeight="1" x14ac:dyDescent="0.2">
      <c r="A10" s="4" t="s">
        <v>218</v>
      </c>
    </row>
    <row r="11" spans="1:9" ht="15.75" customHeight="1" x14ac:dyDescent="0.2">
      <c r="A11" s="4" t="s">
        <v>219</v>
      </c>
    </row>
    <row r="12" spans="1:9" ht="15.75" customHeight="1" x14ac:dyDescent="0.2">
      <c r="A12" s="4" t="s">
        <v>220</v>
      </c>
    </row>
    <row r="13" spans="1:9" ht="15.75" customHeight="1" x14ac:dyDescent="0.2">
      <c r="A13" s="4" t="s">
        <v>221</v>
      </c>
    </row>
    <row r="14" spans="1:9" ht="15.75" customHeight="1" x14ac:dyDescent="0.2">
      <c r="A14" s="4" t="s">
        <v>222</v>
      </c>
    </row>
    <row r="15" spans="1:9" ht="15.75" customHeight="1" x14ac:dyDescent="0.2">
      <c r="A15" s="4" t="s">
        <v>223</v>
      </c>
    </row>
    <row r="16" spans="1:9" ht="15.75" customHeight="1" x14ac:dyDescent="0.2">
      <c r="A16" s="4" t="s">
        <v>224</v>
      </c>
    </row>
    <row r="17" spans="1:1" ht="15.75" customHeight="1" x14ac:dyDescent="0.2">
      <c r="A17" s="3" t="s">
        <v>225</v>
      </c>
    </row>
    <row r="18" spans="1:1" ht="15.75" customHeight="1" x14ac:dyDescent="0.2">
      <c r="A18" s="3" t="s">
        <v>226</v>
      </c>
    </row>
    <row r="19" spans="1:1" ht="15.75" customHeight="1" x14ac:dyDescent="0.2">
      <c r="A19" s="3" t="s">
        <v>227</v>
      </c>
    </row>
    <row r="20" spans="1:1" ht="15.75" customHeight="1" x14ac:dyDescent="0.2">
      <c r="A20" s="3" t="s">
        <v>228</v>
      </c>
    </row>
    <row r="21" spans="1:1" ht="15.75" customHeight="1" x14ac:dyDescent="0.2">
      <c r="A21" s="3" t="s">
        <v>229</v>
      </c>
    </row>
    <row r="22" spans="1:1" ht="15.75" customHeight="1" x14ac:dyDescent="0.2">
      <c r="A22" s="4" t="s">
        <v>230</v>
      </c>
    </row>
    <row r="23" spans="1:1" ht="15.75" customHeight="1" x14ac:dyDescent="0.2">
      <c r="A23" s="3" t="s">
        <v>231</v>
      </c>
    </row>
    <row r="24" spans="1:1" ht="15.75" customHeight="1" x14ac:dyDescent="0.2">
      <c r="A24" s="3" t="s">
        <v>232</v>
      </c>
    </row>
    <row r="25" spans="1:1" ht="15.75" customHeight="1" x14ac:dyDescent="0.2">
      <c r="A25" s="4" t="s">
        <v>233</v>
      </c>
    </row>
    <row r="26" spans="1:1" ht="15.75" customHeight="1" x14ac:dyDescent="0.2">
      <c r="A26" s="17" t="s">
        <v>234</v>
      </c>
    </row>
    <row r="27" spans="1:1" ht="15.75" customHeight="1" x14ac:dyDescent="0.2">
      <c r="A27" s="3" t="s">
        <v>235</v>
      </c>
    </row>
    <row r="28" spans="1:1" ht="15.75" customHeight="1" x14ac:dyDescent="0.2">
      <c r="A28" s="3" t="s">
        <v>236</v>
      </c>
    </row>
    <row r="29" spans="1:1" ht="15.75" customHeight="1" x14ac:dyDescent="0.2">
      <c r="A29" s="3" t="s">
        <v>237</v>
      </c>
    </row>
    <row r="30" spans="1:1" ht="15.75" customHeight="1" x14ac:dyDescent="0.2">
      <c r="A30" s="3" t="s">
        <v>238</v>
      </c>
    </row>
    <row r="31" spans="1:1" ht="15.75" customHeight="1" x14ac:dyDescent="0.2">
      <c r="A31" s="3" t="s">
        <v>239</v>
      </c>
    </row>
    <row r="32" spans="1:1" ht="15.75" customHeight="1" x14ac:dyDescent="0.2">
      <c r="A32" s="3" t="s">
        <v>240</v>
      </c>
    </row>
    <row r="33" spans="1:1" ht="15.75" customHeight="1" x14ac:dyDescent="0.2">
      <c r="A33" s="3" t="s">
        <v>241</v>
      </c>
    </row>
    <row r="34" spans="1:1" ht="15.75" customHeight="1" x14ac:dyDescent="0.2">
      <c r="A34" s="4" t="s">
        <v>242</v>
      </c>
    </row>
    <row r="35" spans="1:1" ht="15.75" customHeight="1" x14ac:dyDescent="0.2">
      <c r="A35" s="4" t="s">
        <v>243</v>
      </c>
    </row>
    <row r="36" spans="1:1" ht="15.75" customHeight="1" x14ac:dyDescent="0.2">
      <c r="A36" s="4" t="s">
        <v>244</v>
      </c>
    </row>
    <row r="37" spans="1:1" ht="15.75" customHeight="1" x14ac:dyDescent="0.2">
      <c r="A37" s="4" t="s">
        <v>245</v>
      </c>
    </row>
    <row r="38" spans="1:1" ht="15.75" customHeight="1" x14ac:dyDescent="0.2">
      <c r="A38" s="4" t="s">
        <v>246</v>
      </c>
    </row>
    <row r="39" spans="1:1" ht="15.75" customHeight="1" x14ac:dyDescent="0.2">
      <c r="A39" s="3" t="s">
        <v>247</v>
      </c>
    </row>
    <row r="40" spans="1:1" ht="15.75" customHeight="1" x14ac:dyDescent="0.2">
      <c r="A40" s="4" t="s">
        <v>248</v>
      </c>
    </row>
    <row r="41" spans="1:1" ht="15.75" customHeight="1" x14ac:dyDescent="0.2">
      <c r="A41" s="18" t="s">
        <v>249</v>
      </c>
    </row>
    <row r="42" spans="1:1" ht="15.75" customHeight="1" x14ac:dyDescent="0.2">
      <c r="A42" s="19" t="s">
        <v>250</v>
      </c>
    </row>
    <row r="43" spans="1:1" ht="15.75" customHeight="1" x14ac:dyDescent="0.2">
      <c r="A43" s="3" t="s">
        <v>251</v>
      </c>
    </row>
    <row r="44" spans="1:1" ht="15.75" customHeight="1" x14ac:dyDescent="0.2">
      <c r="A44" s="3" t="s">
        <v>252</v>
      </c>
    </row>
    <row r="45" spans="1:1" ht="15.75" customHeight="1" x14ac:dyDescent="0.2">
      <c r="A45" s="3" t="s">
        <v>253</v>
      </c>
    </row>
    <row r="46" spans="1:1" ht="15.75" customHeight="1" x14ac:dyDescent="0.2">
      <c r="A46" s="4" t="s">
        <v>254</v>
      </c>
    </row>
    <row r="47" spans="1:1" ht="15.75" customHeight="1" x14ac:dyDescent="0.2">
      <c r="A47" s="3" t="s">
        <v>255</v>
      </c>
    </row>
    <row r="48" spans="1:1" ht="15.75" customHeight="1" x14ac:dyDescent="0.2">
      <c r="A48" s="3" t="s">
        <v>256</v>
      </c>
    </row>
    <row r="49" spans="1:1" ht="15.75" customHeight="1" x14ac:dyDescent="0.2">
      <c r="A49" s="4" t="s">
        <v>257</v>
      </c>
    </row>
    <row r="50" spans="1:1" ht="15.75" customHeight="1" x14ac:dyDescent="0.2">
      <c r="A50" s="4" t="s">
        <v>258</v>
      </c>
    </row>
    <row r="51" spans="1:1" ht="15.75" customHeight="1" x14ac:dyDescent="0.2">
      <c r="A51" s="4" t="s">
        <v>259</v>
      </c>
    </row>
    <row r="52" spans="1:1" ht="15.75" customHeight="1" x14ac:dyDescent="0.2">
      <c r="A52" s="4" t="s">
        <v>260</v>
      </c>
    </row>
    <row r="53" spans="1:1" ht="15.75" customHeight="1" x14ac:dyDescent="0.2">
      <c r="A53" s="5" t="s">
        <v>261</v>
      </c>
    </row>
    <row r="54" spans="1:1" ht="15.75" customHeight="1" x14ac:dyDescent="0.2">
      <c r="A54" s="3" t="s">
        <v>262</v>
      </c>
    </row>
    <row r="55" spans="1:1" ht="15.75" customHeight="1" x14ac:dyDescent="0.2">
      <c r="A55" s="3" t="s">
        <v>263</v>
      </c>
    </row>
    <row r="56" spans="1:1" ht="15.75" customHeight="1" x14ac:dyDescent="0.2">
      <c r="A56" s="3" t="s">
        <v>264</v>
      </c>
    </row>
    <row r="57" spans="1:1" ht="15.75" customHeight="1" x14ac:dyDescent="0.2">
      <c r="A57" s="3" t="s">
        <v>265</v>
      </c>
    </row>
    <row r="58" spans="1:1" ht="15.75" customHeight="1" x14ac:dyDescent="0.2">
      <c r="A58" s="5" t="s">
        <v>266</v>
      </c>
    </row>
    <row r="59" spans="1:1" ht="15.75" customHeight="1" x14ac:dyDescent="0.2">
      <c r="A59" s="4" t="s">
        <v>267</v>
      </c>
    </row>
    <row r="60" spans="1:1" ht="15.75" customHeight="1" x14ac:dyDescent="0.2">
      <c r="A60" s="3" t="s">
        <v>268</v>
      </c>
    </row>
    <row r="61" spans="1:1" ht="15.75" customHeight="1" x14ac:dyDescent="0.2">
      <c r="A61" s="4" t="s">
        <v>269</v>
      </c>
    </row>
    <row r="62" spans="1:1" ht="15.75" customHeight="1" x14ac:dyDescent="0.2">
      <c r="A62" s="4" t="s">
        <v>270</v>
      </c>
    </row>
    <row r="63" spans="1:1" ht="15.75" customHeight="1" x14ac:dyDescent="0.2">
      <c r="A63" s="4" t="s">
        <v>271</v>
      </c>
    </row>
    <row r="64" spans="1:1" ht="15.75" customHeight="1" x14ac:dyDescent="0.2">
      <c r="A64" s="3" t="s">
        <v>272</v>
      </c>
    </row>
    <row r="65" spans="1:1" ht="15.75" customHeight="1" x14ac:dyDescent="0.2">
      <c r="A65" s="3" t="s">
        <v>273</v>
      </c>
    </row>
    <row r="66" spans="1:1" ht="15.75" customHeight="1" x14ac:dyDescent="0.2">
      <c r="A66" s="3" t="s">
        <v>274</v>
      </c>
    </row>
    <row r="67" spans="1:1" ht="15.75" customHeight="1" x14ac:dyDescent="0.2">
      <c r="A67" s="3" t="s">
        <v>275</v>
      </c>
    </row>
    <row r="68" spans="1:1" ht="15.75" customHeight="1" x14ac:dyDescent="0.2">
      <c r="A68" s="3" t="s">
        <v>276</v>
      </c>
    </row>
    <row r="69" spans="1:1" ht="15.75" customHeight="1" x14ac:dyDescent="0.2">
      <c r="A69" s="3" t="s">
        <v>277</v>
      </c>
    </row>
    <row r="70" spans="1:1" ht="15.75" customHeight="1" x14ac:dyDescent="0.2">
      <c r="A70" s="4" t="s">
        <v>278</v>
      </c>
    </row>
    <row r="71" spans="1:1" ht="15.75" customHeight="1" x14ac:dyDescent="0.2">
      <c r="A71" s="4" t="s">
        <v>279</v>
      </c>
    </row>
    <row r="72" spans="1:1" ht="15.75" customHeight="1" x14ac:dyDescent="0.2">
      <c r="A72" s="19" t="s">
        <v>280</v>
      </c>
    </row>
    <row r="73" spans="1:1" ht="15.75" customHeight="1" x14ac:dyDescent="0.2">
      <c r="A73" s="3" t="s">
        <v>281</v>
      </c>
    </row>
    <row r="74" spans="1:1" ht="15.75" customHeight="1" x14ac:dyDescent="0.2">
      <c r="A74" s="4" t="s">
        <v>282</v>
      </c>
    </row>
    <row r="75" spans="1:1" ht="15.75" customHeight="1" x14ac:dyDescent="0.2">
      <c r="A75" s="3" t="s">
        <v>283</v>
      </c>
    </row>
    <row r="76" spans="1:1" ht="15.75" customHeight="1" x14ac:dyDescent="0.2">
      <c r="A76" s="4" t="s">
        <v>284</v>
      </c>
    </row>
    <row r="77" spans="1:1" ht="15.75" customHeight="1" x14ac:dyDescent="0.2">
      <c r="A77" s="4" t="s">
        <v>285</v>
      </c>
    </row>
    <row r="78" spans="1:1" ht="15.75" customHeight="1" x14ac:dyDescent="0.2">
      <c r="A78" s="3" t="s">
        <v>286</v>
      </c>
    </row>
    <row r="79" spans="1:1" ht="15.75" customHeight="1" x14ac:dyDescent="0.2">
      <c r="A79" s="3" t="s">
        <v>287</v>
      </c>
    </row>
    <row r="80" spans="1:1" ht="15.75" customHeight="1" x14ac:dyDescent="0.2">
      <c r="A80" s="3" t="s">
        <v>288</v>
      </c>
    </row>
    <row r="81" spans="1:1" ht="15.75" customHeight="1" x14ac:dyDescent="0.2">
      <c r="A81" s="3" t="s">
        <v>289</v>
      </c>
    </row>
    <row r="82" spans="1:1" ht="15.75" customHeight="1" x14ac:dyDescent="0.2">
      <c r="A82" s="4" t="s">
        <v>290</v>
      </c>
    </row>
  </sheetData>
  <mergeCells count="1">
    <mergeCell ref="H1:I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heetViews>
  <sheetFormatPr defaultRowHeight="12.75" x14ac:dyDescent="0.2"/>
  <cols>
    <col min="1" max="1" width="24.5" customWidth="1"/>
    <col min="2" max="2" width="11.33203125" customWidth="1"/>
    <col min="3" max="3" width="14.1640625" customWidth="1"/>
    <col min="4" max="4" width="30.6640625" customWidth="1"/>
    <col min="5" max="5" width="24.6640625" customWidth="1"/>
  </cols>
  <sheetData>
    <row r="1" spans="1:4" ht="15.75" customHeight="1" x14ac:dyDescent="0.2">
      <c r="A1" s="3" t="s">
        <v>291</v>
      </c>
    </row>
    <row r="2" spans="1:4" ht="31.5" customHeight="1" x14ac:dyDescent="0.2">
      <c r="A2" s="20" t="s">
        <v>292</v>
      </c>
      <c r="B2" s="416" t="s">
        <v>293</v>
      </c>
      <c r="C2" s="417"/>
      <c r="D2" s="21" t="s">
        <v>294</v>
      </c>
    </row>
    <row r="3" spans="1:4" ht="31.5" customHeight="1" x14ac:dyDescent="0.2">
      <c r="A3" s="22" t="s">
        <v>295</v>
      </c>
      <c r="B3" s="424" t="s">
        <v>296</v>
      </c>
      <c r="C3" s="425"/>
      <c r="D3" s="22" t="s">
        <v>297</v>
      </c>
    </row>
    <row r="4" spans="1:4" ht="31.5" customHeight="1" x14ac:dyDescent="0.2">
      <c r="A4" s="22" t="s">
        <v>298</v>
      </c>
      <c r="B4" s="424" t="s">
        <v>299</v>
      </c>
      <c r="C4" s="425"/>
      <c r="D4" s="22" t="s">
        <v>300</v>
      </c>
    </row>
    <row r="5" spans="1:4" ht="43.7" customHeight="1" x14ac:dyDescent="0.2">
      <c r="A5" s="22" t="s">
        <v>301</v>
      </c>
      <c r="B5" s="424" t="s">
        <v>302</v>
      </c>
      <c r="C5" s="425"/>
      <c r="D5" s="22" t="s">
        <v>303</v>
      </c>
    </row>
    <row r="6" spans="1:4" ht="31.5" customHeight="1" x14ac:dyDescent="0.2">
      <c r="A6" s="22" t="s">
        <v>304</v>
      </c>
      <c r="B6" s="424" t="s">
        <v>305</v>
      </c>
      <c r="C6" s="425"/>
      <c r="D6" s="22" t="s">
        <v>306</v>
      </c>
    </row>
    <row r="7" spans="1:4" ht="15.75" customHeight="1" x14ac:dyDescent="0.2">
      <c r="A7" s="3" t="s">
        <v>307</v>
      </c>
    </row>
    <row r="8" spans="1:4" ht="15.75" customHeight="1" x14ac:dyDescent="0.2">
      <c r="A8" s="3" t="s">
        <v>308</v>
      </c>
    </row>
    <row r="9" spans="1:4" ht="15.75" customHeight="1" x14ac:dyDescent="0.2">
      <c r="A9" s="3" t="s">
        <v>309</v>
      </c>
    </row>
    <row r="10" spans="1:4" ht="15.75" customHeight="1" x14ac:dyDescent="0.2">
      <c r="A10" s="5" t="s">
        <v>310</v>
      </c>
    </row>
    <row r="11" spans="1:4" ht="15.75" customHeight="1" x14ac:dyDescent="0.2">
      <c r="A11" s="3" t="s">
        <v>311</v>
      </c>
    </row>
    <row r="12" spans="1:4" ht="15.75" customHeight="1" x14ac:dyDescent="0.2">
      <c r="A12" s="3" t="s">
        <v>312</v>
      </c>
    </row>
    <row r="13" spans="1:4" ht="15.75" customHeight="1" x14ac:dyDescent="0.2">
      <c r="A13" s="4" t="s">
        <v>313</v>
      </c>
    </row>
    <row r="14" spans="1:4" ht="15.75" customHeight="1" x14ac:dyDescent="0.2">
      <c r="A14" s="4" t="s">
        <v>314</v>
      </c>
    </row>
    <row r="15" spans="1:4" ht="15.75" customHeight="1" x14ac:dyDescent="0.2">
      <c r="A15" s="4" t="s">
        <v>315</v>
      </c>
    </row>
    <row r="16" spans="1:4" ht="15.75" customHeight="1" x14ac:dyDescent="0.2">
      <c r="A16" s="4" t="s">
        <v>316</v>
      </c>
    </row>
    <row r="17" spans="1:1" ht="15.75" customHeight="1" x14ac:dyDescent="0.2">
      <c r="A17" s="4" t="s">
        <v>317</v>
      </c>
    </row>
    <row r="18" spans="1:1" ht="15.75" customHeight="1" x14ac:dyDescent="0.2">
      <c r="A18" s="4" t="s">
        <v>318</v>
      </c>
    </row>
    <row r="19" spans="1:1" ht="15.75" customHeight="1" x14ac:dyDescent="0.2">
      <c r="A19" s="4" t="s">
        <v>319</v>
      </c>
    </row>
    <row r="20" spans="1:1" ht="15.75" customHeight="1" x14ac:dyDescent="0.2">
      <c r="A20" s="3" t="s">
        <v>320</v>
      </c>
    </row>
    <row r="21" spans="1:1" ht="15.75" customHeight="1" x14ac:dyDescent="0.2">
      <c r="A21" s="3" t="s">
        <v>321</v>
      </c>
    </row>
    <row r="22" spans="1:1" ht="15.75" customHeight="1" x14ac:dyDescent="0.2">
      <c r="A22" s="3" t="s">
        <v>322</v>
      </c>
    </row>
    <row r="23" spans="1:1" ht="15.75" customHeight="1" x14ac:dyDescent="0.2">
      <c r="A23" s="3" t="s">
        <v>323</v>
      </c>
    </row>
    <row r="24" spans="1:1" ht="15.75" customHeight="1" x14ac:dyDescent="0.2">
      <c r="A24" s="3" t="s">
        <v>324</v>
      </c>
    </row>
    <row r="25" spans="1:1" ht="15.75" customHeight="1" x14ac:dyDescent="0.2">
      <c r="A25" s="3" t="s">
        <v>325</v>
      </c>
    </row>
    <row r="26" spans="1:1" ht="15.75" customHeight="1" x14ac:dyDescent="0.2">
      <c r="A26" s="3" t="s">
        <v>326</v>
      </c>
    </row>
    <row r="27" spans="1:1" ht="15.75" customHeight="1" x14ac:dyDescent="0.2">
      <c r="A27" s="3" t="s">
        <v>327</v>
      </c>
    </row>
    <row r="28" spans="1:1" ht="15.75" customHeight="1" x14ac:dyDescent="0.2">
      <c r="A28" s="3" t="s">
        <v>328</v>
      </c>
    </row>
  </sheetData>
  <mergeCells count="5">
    <mergeCell ref="B2:C2"/>
    <mergeCell ref="B3:C3"/>
    <mergeCell ref="B4:C4"/>
    <mergeCell ref="B5:C5"/>
    <mergeCell ref="B6:C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tabSelected="1" workbookViewId="0">
      <selection activeCell="G3" sqref="G3"/>
    </sheetView>
  </sheetViews>
  <sheetFormatPr defaultRowHeight="12.75" x14ac:dyDescent="0.2"/>
  <cols>
    <col min="1" max="1" width="7.1640625" customWidth="1"/>
    <col min="2" max="2" width="21.1640625" customWidth="1"/>
    <col min="3" max="3" width="34.5" customWidth="1"/>
    <col min="4" max="4" width="4" customWidth="1"/>
    <col min="5" max="5" width="48.6640625" customWidth="1"/>
    <col min="6" max="6" width="3.83203125" customWidth="1"/>
    <col min="7" max="10" width="9.83203125" customWidth="1"/>
    <col min="11" max="11" width="10.6640625" customWidth="1"/>
  </cols>
  <sheetData>
    <row r="1" spans="1:11" ht="13.7" customHeight="1" x14ac:dyDescent="0.2">
      <c r="A1" s="23" t="s">
        <v>329</v>
      </c>
    </row>
    <row r="2" spans="1:11" ht="38.25" customHeight="1" x14ac:dyDescent="0.2">
      <c r="A2" s="24" t="s">
        <v>330</v>
      </c>
      <c r="B2" s="25" t="s">
        <v>331</v>
      </c>
      <c r="C2" s="26" t="s">
        <v>332</v>
      </c>
      <c r="D2" s="433" t="s">
        <v>333</v>
      </c>
      <c r="E2" s="434"/>
      <c r="F2" s="435"/>
      <c r="G2" s="27" t="s">
        <v>334</v>
      </c>
      <c r="H2" s="28" t="s">
        <v>335</v>
      </c>
      <c r="I2" s="27" t="s">
        <v>336</v>
      </c>
      <c r="J2" s="27" t="s">
        <v>337</v>
      </c>
      <c r="K2" s="27" t="s">
        <v>338</v>
      </c>
    </row>
    <row r="3" spans="1:11" ht="113.25" customHeight="1" x14ac:dyDescent="0.2">
      <c r="A3" s="10" t="s">
        <v>339</v>
      </c>
      <c r="B3" s="9" t="s">
        <v>340</v>
      </c>
      <c r="C3" s="10" t="s">
        <v>341</v>
      </c>
      <c r="D3" s="436" t="s">
        <v>949</v>
      </c>
      <c r="E3" s="437"/>
      <c r="F3" s="438"/>
      <c r="G3" s="187"/>
      <c r="H3" s="190"/>
      <c r="I3" s="10"/>
      <c r="J3" s="10"/>
      <c r="K3" s="10"/>
    </row>
    <row r="4" spans="1:11" ht="82.5" customHeight="1" x14ac:dyDescent="0.2">
      <c r="A4" s="9" t="s">
        <v>342</v>
      </c>
      <c r="B4" s="9" t="s">
        <v>343</v>
      </c>
      <c r="C4" s="9" t="s">
        <v>344</v>
      </c>
      <c r="D4" s="439" t="s">
        <v>950</v>
      </c>
      <c r="E4" s="437"/>
      <c r="F4" s="438"/>
      <c r="G4" s="188"/>
      <c r="H4" s="188"/>
      <c r="I4" s="10"/>
      <c r="J4" s="10"/>
      <c r="K4" s="10"/>
    </row>
    <row r="5" spans="1:11" ht="154.5" customHeight="1" x14ac:dyDescent="0.2">
      <c r="A5" s="9" t="s">
        <v>345</v>
      </c>
      <c r="B5" s="9" t="s">
        <v>346</v>
      </c>
      <c r="C5" s="10" t="s">
        <v>347</v>
      </c>
      <c r="D5" s="440" t="s">
        <v>951</v>
      </c>
      <c r="E5" s="437"/>
      <c r="F5" s="438"/>
      <c r="G5" s="188"/>
      <c r="H5" s="190"/>
      <c r="I5" s="10"/>
      <c r="J5" s="10"/>
      <c r="K5" s="10"/>
    </row>
    <row r="6" spans="1:11" ht="13.5" customHeight="1" x14ac:dyDescent="0.2">
      <c r="A6" s="29" t="s">
        <v>348</v>
      </c>
      <c r="B6" s="29" t="s">
        <v>349</v>
      </c>
      <c r="C6" s="29" t="s">
        <v>350</v>
      </c>
      <c r="D6" s="441" t="s">
        <v>952</v>
      </c>
      <c r="E6" s="442"/>
      <c r="F6" s="443"/>
      <c r="G6" s="429"/>
      <c r="H6" s="429"/>
      <c r="I6" s="432"/>
      <c r="J6" s="432"/>
      <c r="K6" s="432"/>
    </row>
    <row r="7" spans="1:11" ht="13.5" customHeight="1" x14ac:dyDescent="0.2">
      <c r="A7" s="31"/>
      <c r="B7" s="32" t="s">
        <v>351</v>
      </c>
      <c r="C7" s="32" t="s">
        <v>352</v>
      </c>
      <c r="D7" s="444"/>
      <c r="E7" s="445"/>
      <c r="F7" s="446"/>
      <c r="G7" s="430"/>
      <c r="H7" s="430"/>
      <c r="I7" s="430"/>
      <c r="J7" s="430"/>
      <c r="K7" s="430"/>
    </row>
    <row r="8" spans="1:11" ht="13.5" customHeight="1" x14ac:dyDescent="0.2">
      <c r="A8" s="31"/>
      <c r="B8" s="32" t="s">
        <v>353</v>
      </c>
      <c r="C8" s="32" t="s">
        <v>354</v>
      </c>
      <c r="D8" s="444"/>
      <c r="E8" s="445"/>
      <c r="F8" s="446"/>
      <c r="G8" s="430"/>
      <c r="H8" s="430"/>
      <c r="I8" s="430"/>
      <c r="J8" s="430"/>
      <c r="K8" s="430"/>
    </row>
    <row r="9" spans="1:11" ht="13.5" customHeight="1" x14ac:dyDescent="0.2">
      <c r="A9" s="31"/>
      <c r="B9" s="32" t="s">
        <v>355</v>
      </c>
      <c r="C9" s="32" t="s">
        <v>356</v>
      </c>
      <c r="D9" s="444"/>
      <c r="E9" s="445"/>
      <c r="F9" s="446"/>
      <c r="G9" s="430"/>
      <c r="H9" s="430"/>
      <c r="I9" s="430"/>
      <c r="J9" s="430"/>
      <c r="K9" s="430"/>
    </row>
    <row r="10" spans="1:11" ht="13.5" customHeight="1" x14ac:dyDescent="0.2">
      <c r="A10" s="31"/>
      <c r="B10" s="32" t="s">
        <v>357</v>
      </c>
      <c r="C10" s="32" t="s">
        <v>358</v>
      </c>
      <c r="D10" s="444"/>
      <c r="E10" s="445"/>
      <c r="F10" s="446"/>
      <c r="G10" s="430"/>
      <c r="H10" s="430"/>
      <c r="I10" s="430"/>
      <c r="J10" s="430"/>
      <c r="K10" s="430"/>
    </row>
    <row r="11" spans="1:11" ht="13.5" customHeight="1" x14ac:dyDescent="0.2">
      <c r="A11" s="31"/>
      <c r="B11" s="31"/>
      <c r="C11" s="32" t="s">
        <v>359</v>
      </c>
      <c r="D11" s="444"/>
      <c r="E11" s="445"/>
      <c r="F11" s="446"/>
      <c r="G11" s="430"/>
      <c r="H11" s="430"/>
      <c r="I11" s="430"/>
      <c r="J11" s="430"/>
      <c r="K11" s="430"/>
    </row>
    <row r="12" spans="1:11" ht="13.5" customHeight="1" x14ac:dyDescent="0.2">
      <c r="A12" s="31"/>
      <c r="B12" s="31"/>
      <c r="C12" s="32" t="s">
        <v>360</v>
      </c>
      <c r="D12" s="444"/>
      <c r="E12" s="445"/>
      <c r="F12" s="446"/>
      <c r="G12" s="430"/>
      <c r="H12" s="430"/>
      <c r="I12" s="430"/>
      <c r="J12" s="430"/>
      <c r="K12" s="430"/>
    </row>
    <row r="13" spans="1:11" ht="13.5" customHeight="1" x14ac:dyDescent="0.2">
      <c r="A13" s="31"/>
      <c r="B13" s="31"/>
      <c r="C13" s="32" t="s">
        <v>361</v>
      </c>
      <c r="D13" s="444"/>
      <c r="E13" s="445"/>
      <c r="F13" s="446"/>
      <c r="G13" s="430"/>
      <c r="H13" s="430"/>
      <c r="I13" s="430"/>
      <c r="J13" s="430"/>
      <c r="K13" s="430"/>
    </row>
    <row r="14" spans="1:11" ht="13.5" customHeight="1" x14ac:dyDescent="0.2">
      <c r="A14" s="31"/>
      <c r="B14" s="31"/>
      <c r="C14" s="32" t="s">
        <v>362</v>
      </c>
      <c r="D14" s="444"/>
      <c r="E14" s="445"/>
      <c r="F14" s="446"/>
      <c r="G14" s="430"/>
      <c r="H14" s="430"/>
      <c r="I14" s="430"/>
      <c r="J14" s="430"/>
      <c r="K14" s="430"/>
    </row>
    <row r="15" spans="1:11" ht="25.5" customHeight="1" x14ac:dyDescent="0.2">
      <c r="A15" s="33"/>
      <c r="B15" s="33"/>
      <c r="C15" s="34" t="s">
        <v>363</v>
      </c>
      <c r="D15" s="447"/>
      <c r="E15" s="448"/>
      <c r="F15" s="449"/>
      <c r="G15" s="431"/>
      <c r="H15" s="431"/>
      <c r="I15" s="431"/>
      <c r="J15" s="431"/>
      <c r="K15" s="431"/>
    </row>
    <row r="16" spans="1:11" ht="31.5" customHeight="1" x14ac:dyDescent="0.2">
      <c r="A16" s="9" t="s">
        <v>364</v>
      </c>
      <c r="B16" s="10" t="s">
        <v>365</v>
      </c>
      <c r="C16" s="10" t="s">
        <v>366</v>
      </c>
      <c r="D16" s="426"/>
      <c r="E16" s="427"/>
      <c r="F16" s="428"/>
      <c r="G16" s="189"/>
      <c r="H16" s="189"/>
      <c r="I16" s="36"/>
      <c r="J16" s="36"/>
      <c r="K16" s="36"/>
    </row>
    <row r="17" spans="1:1" ht="42.75" customHeight="1" x14ac:dyDescent="0.2"/>
    <row r="18" spans="1:1" ht="13.7" customHeight="1" x14ac:dyDescent="0.2">
      <c r="A18" t="s">
        <v>367</v>
      </c>
    </row>
  </sheetData>
  <mergeCells count="11">
    <mergeCell ref="K6:K15"/>
    <mergeCell ref="D2:F2"/>
    <mergeCell ref="D3:F3"/>
    <mergeCell ref="D4:F4"/>
    <mergeCell ref="D5:F5"/>
    <mergeCell ref="D6:F15"/>
    <mergeCell ref="D16:F16"/>
    <mergeCell ref="G6:G15"/>
    <mergeCell ref="H6:H15"/>
    <mergeCell ref="I6:I15"/>
    <mergeCell ref="J6:J1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activeCell="D24" sqref="D24:D30"/>
    </sheetView>
  </sheetViews>
  <sheetFormatPr defaultRowHeight="12.75" x14ac:dyDescent="0.2"/>
  <cols>
    <col min="1" max="1" width="7.1640625" customWidth="1"/>
    <col min="2" max="2" width="21.1640625" customWidth="1"/>
    <col min="3" max="3" width="34.5" customWidth="1"/>
    <col min="4" max="4" width="56.83203125" customWidth="1"/>
    <col min="5" max="8" width="9.83203125" customWidth="1"/>
    <col min="9" max="9" width="10.6640625" customWidth="1"/>
  </cols>
  <sheetData>
    <row r="1" spans="1:9" ht="117" customHeight="1" x14ac:dyDescent="0.2">
      <c r="A1" s="10"/>
      <c r="B1" s="9" t="s">
        <v>368</v>
      </c>
      <c r="C1" s="10" t="s">
        <v>369</v>
      </c>
      <c r="D1" s="10" t="s">
        <v>953</v>
      </c>
      <c r="E1" s="10"/>
      <c r="F1" s="10"/>
      <c r="G1" s="10"/>
      <c r="H1" s="10"/>
      <c r="I1" s="10"/>
    </row>
    <row r="2" spans="1:9" ht="106.35" customHeight="1" x14ac:dyDescent="0.2">
      <c r="A2" s="9" t="s">
        <v>370</v>
      </c>
      <c r="B2" s="9" t="s">
        <v>371</v>
      </c>
      <c r="C2" s="10" t="s">
        <v>372</v>
      </c>
      <c r="D2" s="186" t="s">
        <v>718</v>
      </c>
      <c r="E2" s="10">
        <v>0</v>
      </c>
      <c r="F2" s="10">
        <v>0</v>
      </c>
      <c r="G2" s="10"/>
      <c r="H2" s="10"/>
      <c r="I2" s="10"/>
    </row>
    <row r="3" spans="1:9" ht="74.45" customHeight="1" x14ac:dyDescent="0.2">
      <c r="A3" s="9" t="s">
        <v>373</v>
      </c>
      <c r="B3" s="9" t="s">
        <v>374</v>
      </c>
      <c r="C3" s="10" t="s">
        <v>375</v>
      </c>
      <c r="D3" s="35" t="s">
        <v>376</v>
      </c>
      <c r="E3" s="10"/>
      <c r="F3" s="10"/>
      <c r="G3" s="10"/>
      <c r="H3" s="10"/>
      <c r="I3" s="10"/>
    </row>
    <row r="4" spans="1:9" ht="138" customHeight="1" x14ac:dyDescent="0.2">
      <c r="A4" s="9" t="s">
        <v>377</v>
      </c>
      <c r="B4" s="9" t="s">
        <v>378</v>
      </c>
      <c r="C4" s="10" t="s">
        <v>379</v>
      </c>
      <c r="D4" s="28" t="s">
        <v>380</v>
      </c>
      <c r="E4" s="10">
        <v>0</v>
      </c>
      <c r="F4" s="10">
        <v>0</v>
      </c>
      <c r="G4" s="10"/>
      <c r="H4" s="10"/>
      <c r="I4" s="10"/>
    </row>
    <row r="5" spans="1:9" ht="27" customHeight="1" x14ac:dyDescent="0.2">
      <c r="A5" s="36"/>
      <c r="B5" s="36"/>
      <c r="C5" s="10" t="s">
        <v>381</v>
      </c>
      <c r="D5" s="36"/>
      <c r="E5" s="36"/>
      <c r="F5" s="36"/>
      <c r="G5" s="36"/>
      <c r="H5" s="36"/>
      <c r="I5" s="36"/>
    </row>
    <row r="6" spans="1:9" ht="95.85" customHeight="1" x14ac:dyDescent="0.2">
      <c r="A6" s="9" t="s">
        <v>382</v>
      </c>
      <c r="B6" s="9" t="s">
        <v>383</v>
      </c>
      <c r="C6" s="10" t="s">
        <v>384</v>
      </c>
      <c r="D6" s="704" t="s">
        <v>954</v>
      </c>
      <c r="E6" s="10"/>
      <c r="F6" s="10"/>
      <c r="G6" s="10"/>
      <c r="H6" s="10"/>
      <c r="I6" s="10"/>
    </row>
    <row r="7" spans="1:9" ht="13.5" customHeight="1" x14ac:dyDescent="0.2">
      <c r="A7" s="37">
        <v>10</v>
      </c>
      <c r="B7" s="29" t="s">
        <v>349</v>
      </c>
      <c r="C7" s="29" t="s">
        <v>385</v>
      </c>
      <c r="D7" s="454" t="s">
        <v>386</v>
      </c>
      <c r="E7" s="432"/>
      <c r="F7" s="432"/>
      <c r="G7" s="432"/>
      <c r="H7" s="432"/>
      <c r="I7" s="432"/>
    </row>
    <row r="8" spans="1:9" ht="13.5" customHeight="1" x14ac:dyDescent="0.2">
      <c r="A8" s="31"/>
      <c r="B8" s="32" t="s">
        <v>351</v>
      </c>
      <c r="C8" s="32" t="s">
        <v>387</v>
      </c>
      <c r="D8" s="455"/>
      <c r="E8" s="430"/>
      <c r="F8" s="430"/>
      <c r="G8" s="430"/>
      <c r="H8" s="430"/>
      <c r="I8" s="430"/>
    </row>
    <row r="9" spans="1:9" ht="13.5" customHeight="1" x14ac:dyDescent="0.2">
      <c r="A9" s="31"/>
      <c r="B9" s="32" t="s">
        <v>388</v>
      </c>
      <c r="C9" s="32" t="s">
        <v>389</v>
      </c>
      <c r="D9" s="455"/>
      <c r="E9" s="430"/>
      <c r="F9" s="430"/>
      <c r="G9" s="430"/>
      <c r="H9" s="430"/>
      <c r="I9" s="430"/>
    </row>
    <row r="10" spans="1:9" ht="13.5" customHeight="1" x14ac:dyDescent="0.2">
      <c r="A10" s="31"/>
      <c r="B10" s="32" t="s">
        <v>390</v>
      </c>
      <c r="C10" s="32" t="s">
        <v>391</v>
      </c>
      <c r="D10" s="455"/>
      <c r="E10" s="430"/>
      <c r="F10" s="430"/>
      <c r="G10" s="430"/>
      <c r="H10" s="430"/>
      <c r="I10" s="430"/>
    </row>
    <row r="11" spans="1:9" ht="13.5" customHeight="1" x14ac:dyDescent="0.2">
      <c r="A11" s="31"/>
      <c r="B11" s="32" t="s">
        <v>392</v>
      </c>
      <c r="C11" s="32" t="s">
        <v>393</v>
      </c>
      <c r="D11" s="455"/>
      <c r="E11" s="430"/>
      <c r="F11" s="430"/>
      <c r="G11" s="430"/>
      <c r="H11" s="430"/>
      <c r="I11" s="430"/>
    </row>
    <row r="12" spans="1:9" ht="13.5" customHeight="1" x14ac:dyDescent="0.2">
      <c r="A12" s="31"/>
      <c r="B12" s="32" t="s">
        <v>357</v>
      </c>
      <c r="C12" s="32" t="s">
        <v>394</v>
      </c>
      <c r="D12" s="455"/>
      <c r="E12" s="430"/>
      <c r="F12" s="430"/>
      <c r="G12" s="430"/>
      <c r="H12" s="430"/>
      <c r="I12" s="430"/>
    </row>
    <row r="13" spans="1:9" ht="13.5" customHeight="1" x14ac:dyDescent="0.2">
      <c r="A13" s="31"/>
      <c r="B13" s="31"/>
      <c r="C13" s="32" t="s">
        <v>395</v>
      </c>
      <c r="D13" s="455"/>
      <c r="E13" s="430"/>
      <c r="F13" s="430"/>
      <c r="G13" s="430"/>
      <c r="H13" s="430"/>
      <c r="I13" s="430"/>
    </row>
    <row r="14" spans="1:9" ht="13.5" customHeight="1" x14ac:dyDescent="0.2">
      <c r="A14" s="31"/>
      <c r="B14" s="31"/>
      <c r="C14" s="32" t="s">
        <v>396</v>
      </c>
      <c r="D14" s="455"/>
      <c r="E14" s="430"/>
      <c r="F14" s="430"/>
      <c r="G14" s="430"/>
      <c r="H14" s="430"/>
      <c r="I14" s="430"/>
    </row>
    <row r="15" spans="1:9" ht="13.5" customHeight="1" x14ac:dyDescent="0.2">
      <c r="A15" s="31"/>
      <c r="B15" s="31"/>
      <c r="C15" s="32" t="s">
        <v>397</v>
      </c>
      <c r="D15" s="455"/>
      <c r="E15" s="430"/>
      <c r="F15" s="430"/>
      <c r="G15" s="430"/>
      <c r="H15" s="430"/>
      <c r="I15" s="430"/>
    </row>
    <row r="16" spans="1:9" ht="13.5" customHeight="1" x14ac:dyDescent="0.2">
      <c r="A16" s="31"/>
      <c r="B16" s="31"/>
      <c r="C16" s="32" t="s">
        <v>398</v>
      </c>
      <c r="D16" s="455"/>
      <c r="E16" s="430"/>
      <c r="F16" s="430"/>
      <c r="G16" s="430"/>
      <c r="H16" s="430"/>
      <c r="I16" s="430"/>
    </row>
    <row r="17" spans="1:9" ht="13.5" customHeight="1" x14ac:dyDescent="0.2">
      <c r="A17" s="33"/>
      <c r="B17" s="33"/>
      <c r="C17" s="34" t="s">
        <v>399</v>
      </c>
      <c r="D17" s="456"/>
      <c r="E17" s="431"/>
      <c r="F17" s="431"/>
      <c r="G17" s="431"/>
      <c r="H17" s="431"/>
      <c r="I17" s="431"/>
    </row>
    <row r="18" spans="1:9" ht="13.5" customHeight="1" x14ac:dyDescent="0.2">
      <c r="A18" s="29" t="s">
        <v>400</v>
      </c>
      <c r="B18" s="29" t="s">
        <v>349</v>
      </c>
      <c r="C18" s="29" t="s">
        <v>401</v>
      </c>
      <c r="D18" s="453"/>
      <c r="E18" s="429"/>
      <c r="F18" s="429"/>
      <c r="G18" s="432"/>
      <c r="H18" s="432"/>
      <c r="I18" s="432"/>
    </row>
    <row r="19" spans="1:9" ht="13.5" customHeight="1" x14ac:dyDescent="0.2">
      <c r="A19" s="31"/>
      <c r="B19" s="32" t="s">
        <v>351</v>
      </c>
      <c r="C19" s="32" t="s">
        <v>402</v>
      </c>
      <c r="D19" s="451"/>
      <c r="E19" s="430"/>
      <c r="F19" s="430"/>
      <c r="G19" s="430"/>
      <c r="H19" s="430"/>
      <c r="I19" s="430"/>
    </row>
    <row r="20" spans="1:9" ht="13.5" customHeight="1" x14ac:dyDescent="0.2">
      <c r="A20" s="31"/>
      <c r="B20" s="32" t="s">
        <v>403</v>
      </c>
      <c r="C20" s="32" t="s">
        <v>404</v>
      </c>
      <c r="D20" s="451"/>
      <c r="E20" s="430"/>
      <c r="F20" s="430"/>
      <c r="G20" s="430"/>
      <c r="H20" s="430"/>
      <c r="I20" s="430"/>
    </row>
    <row r="21" spans="1:9" ht="13.5" customHeight="1" x14ac:dyDescent="0.2">
      <c r="A21" s="31"/>
      <c r="B21" s="32" t="s">
        <v>405</v>
      </c>
      <c r="C21" s="32" t="s">
        <v>406</v>
      </c>
      <c r="D21" s="451"/>
      <c r="E21" s="430"/>
      <c r="F21" s="430"/>
      <c r="G21" s="430"/>
      <c r="H21" s="430"/>
      <c r="I21" s="430"/>
    </row>
    <row r="22" spans="1:9" ht="13.5" customHeight="1" x14ac:dyDescent="0.2">
      <c r="A22" s="31"/>
      <c r="B22" s="32" t="s">
        <v>392</v>
      </c>
      <c r="C22" s="32" t="s">
        <v>407</v>
      </c>
      <c r="D22" s="451"/>
      <c r="E22" s="430"/>
      <c r="F22" s="430"/>
      <c r="G22" s="430"/>
      <c r="H22" s="430"/>
      <c r="I22" s="430"/>
    </row>
    <row r="23" spans="1:9" ht="21.6" customHeight="1" x14ac:dyDescent="0.2">
      <c r="A23" s="38"/>
      <c r="B23" s="34" t="s">
        <v>357</v>
      </c>
      <c r="C23" s="38"/>
      <c r="D23" s="452"/>
      <c r="E23" s="431"/>
      <c r="F23" s="431"/>
      <c r="G23" s="431"/>
      <c r="H23" s="431"/>
      <c r="I23" s="431"/>
    </row>
    <row r="24" spans="1:9" ht="13.5" customHeight="1" x14ac:dyDescent="0.2">
      <c r="A24" s="37">
        <v>12</v>
      </c>
      <c r="B24" s="29" t="s">
        <v>349</v>
      </c>
      <c r="C24" s="29" t="s">
        <v>408</v>
      </c>
      <c r="D24" s="450" t="s">
        <v>409</v>
      </c>
      <c r="E24" s="432">
        <v>0</v>
      </c>
      <c r="F24" s="432">
        <v>0</v>
      </c>
      <c r="G24" s="432"/>
      <c r="H24" s="432"/>
      <c r="I24" s="432"/>
    </row>
    <row r="25" spans="1:9" ht="13.5" customHeight="1" x14ac:dyDescent="0.2">
      <c r="A25" s="31"/>
      <c r="B25" s="32" t="s">
        <v>351</v>
      </c>
      <c r="C25" s="32" t="s">
        <v>410</v>
      </c>
      <c r="D25" s="451"/>
      <c r="E25" s="430"/>
      <c r="F25" s="430"/>
      <c r="G25" s="430"/>
      <c r="H25" s="430"/>
      <c r="I25" s="430"/>
    </row>
    <row r="26" spans="1:9" ht="13.5" customHeight="1" x14ac:dyDescent="0.2">
      <c r="A26" s="31"/>
      <c r="B26" s="32" t="s">
        <v>411</v>
      </c>
      <c r="C26" s="32" t="s">
        <v>412</v>
      </c>
      <c r="D26" s="451"/>
      <c r="E26" s="430"/>
      <c r="F26" s="430"/>
      <c r="G26" s="430"/>
      <c r="H26" s="430"/>
      <c r="I26" s="430"/>
    </row>
    <row r="27" spans="1:9" ht="13.5" customHeight="1" x14ac:dyDescent="0.2">
      <c r="A27" s="31"/>
      <c r="B27" s="32" t="s">
        <v>413</v>
      </c>
      <c r="C27" s="32" t="s">
        <v>414</v>
      </c>
      <c r="D27" s="451"/>
      <c r="E27" s="430"/>
      <c r="F27" s="430"/>
      <c r="G27" s="430"/>
      <c r="H27" s="430"/>
      <c r="I27" s="430"/>
    </row>
    <row r="28" spans="1:9" ht="13.5" customHeight="1" x14ac:dyDescent="0.2">
      <c r="A28" s="31"/>
      <c r="B28" s="32" t="s">
        <v>415</v>
      </c>
      <c r="C28" s="32" t="s">
        <v>416</v>
      </c>
      <c r="D28" s="451"/>
      <c r="E28" s="430"/>
      <c r="F28" s="430"/>
      <c r="G28" s="430"/>
      <c r="H28" s="430"/>
      <c r="I28" s="430"/>
    </row>
    <row r="29" spans="1:9" ht="13.5" customHeight="1" x14ac:dyDescent="0.2">
      <c r="A29" s="31"/>
      <c r="B29" s="32" t="s">
        <v>392</v>
      </c>
      <c r="C29" s="31"/>
      <c r="D29" s="451"/>
      <c r="E29" s="430"/>
      <c r="F29" s="430"/>
      <c r="G29" s="430"/>
      <c r="H29" s="430"/>
      <c r="I29" s="430"/>
    </row>
    <row r="30" spans="1:9" ht="13.5" customHeight="1" x14ac:dyDescent="0.2">
      <c r="A30" s="33"/>
      <c r="B30" s="34" t="s">
        <v>357</v>
      </c>
      <c r="C30" s="33"/>
      <c r="D30" s="452"/>
      <c r="E30" s="431"/>
      <c r="F30" s="431"/>
      <c r="G30" s="431"/>
      <c r="H30" s="431"/>
      <c r="I30" s="431"/>
    </row>
  </sheetData>
  <mergeCells count="18">
    <mergeCell ref="I7:I17"/>
    <mergeCell ref="D18:D23"/>
    <mergeCell ref="E18:E23"/>
    <mergeCell ref="F18:F23"/>
    <mergeCell ref="G18:G23"/>
    <mergeCell ref="H18:H23"/>
    <mergeCell ref="I18:I23"/>
    <mergeCell ref="D7:D17"/>
    <mergeCell ref="E7:E17"/>
    <mergeCell ref="F7:F17"/>
    <mergeCell ref="G7:G17"/>
    <mergeCell ref="H7:H17"/>
    <mergeCell ref="I24:I30"/>
    <mergeCell ref="D24:D30"/>
    <mergeCell ref="E24:E30"/>
    <mergeCell ref="F24:F30"/>
    <mergeCell ref="G24:G30"/>
    <mergeCell ref="H24:H30"/>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workbookViewId="0">
      <selection activeCell="M10" sqref="M10"/>
    </sheetView>
  </sheetViews>
  <sheetFormatPr defaultRowHeight="12.75" x14ac:dyDescent="0.2"/>
  <cols>
    <col min="1" max="1" width="7.83203125" customWidth="1"/>
    <col min="2" max="2" width="5.1640625" customWidth="1"/>
    <col min="3" max="3" width="10.6640625" customWidth="1"/>
    <col min="4" max="4" width="1.1640625" customWidth="1"/>
    <col min="5" max="5" width="14.5" customWidth="1"/>
    <col min="6" max="6" width="0.6640625" hidden="1" customWidth="1"/>
    <col min="7" max="7" width="14.6640625" customWidth="1"/>
    <col min="8" max="8" width="13" customWidth="1"/>
    <col min="9" max="10" width="2.5" customWidth="1"/>
    <col min="11" max="11" width="11.1640625" customWidth="1"/>
    <col min="12" max="12" width="16.5" customWidth="1"/>
    <col min="13" max="13" width="16.6640625" customWidth="1"/>
    <col min="14" max="14" width="15.6640625" customWidth="1"/>
  </cols>
  <sheetData>
    <row r="1" spans="1:21" ht="15.75" customHeight="1" x14ac:dyDescent="0.2">
      <c r="A1" s="3" t="s">
        <v>417</v>
      </c>
    </row>
    <row r="2" spans="1:21" ht="15.75" customHeight="1" x14ac:dyDescent="0.2">
      <c r="A2" s="3" t="s">
        <v>418</v>
      </c>
      <c r="J2" s="124" t="s">
        <v>633</v>
      </c>
    </row>
    <row r="3" spans="1:21" ht="10.7" customHeight="1" x14ac:dyDescent="0.2">
      <c r="A3" s="39" t="s">
        <v>419</v>
      </c>
    </row>
    <row r="4" spans="1:21" ht="12.75" customHeight="1" x14ac:dyDescent="0.2">
      <c r="A4" s="516"/>
      <c r="B4" s="517"/>
      <c r="C4" s="517"/>
      <c r="D4" s="517"/>
      <c r="E4" s="517"/>
      <c r="F4" s="517"/>
      <c r="G4" s="517"/>
      <c r="H4" s="517"/>
      <c r="I4" s="517"/>
      <c r="J4" s="517"/>
      <c r="K4" s="517"/>
      <c r="L4" s="517"/>
      <c r="M4" s="517"/>
      <c r="N4" s="518"/>
      <c r="Q4" s="124" t="s">
        <v>703</v>
      </c>
      <c r="U4" t="s">
        <v>705</v>
      </c>
    </row>
    <row r="5" spans="1:21" ht="9.75" customHeight="1" x14ac:dyDescent="0.2">
      <c r="A5" s="470" t="s">
        <v>420</v>
      </c>
      <c r="B5" s="472"/>
      <c r="C5" s="487"/>
      <c r="D5" s="485"/>
      <c r="E5" s="485"/>
      <c r="F5" s="485"/>
      <c r="G5" s="485"/>
      <c r="H5" s="485"/>
      <c r="I5" s="485"/>
      <c r="J5" s="485"/>
      <c r="K5" s="486"/>
      <c r="L5" s="41" t="s">
        <v>421</v>
      </c>
      <c r="M5" s="487"/>
      <c r="N5" s="486"/>
      <c r="Q5" s="124" t="s">
        <v>704</v>
      </c>
    </row>
    <row r="6" spans="1:21" ht="9" customHeight="1" x14ac:dyDescent="0.2">
      <c r="A6" s="516"/>
      <c r="B6" s="517"/>
      <c r="C6" s="517"/>
      <c r="D6" s="517"/>
      <c r="E6" s="517"/>
      <c r="F6" s="517"/>
      <c r="G6" s="517"/>
      <c r="H6" s="517"/>
      <c r="I6" s="517"/>
      <c r="J6" s="517"/>
      <c r="K6" s="517"/>
      <c r="L6" s="517"/>
      <c r="M6" s="517"/>
      <c r="N6" s="518"/>
    </row>
    <row r="7" spans="1:21" ht="9.75" customHeight="1" x14ac:dyDescent="0.2">
      <c r="A7" s="500" t="s">
        <v>422</v>
      </c>
      <c r="B7" s="501"/>
      <c r="C7" s="501"/>
      <c r="D7" s="502"/>
      <c r="E7" s="506" t="s">
        <v>423</v>
      </c>
      <c r="F7" s="507"/>
      <c r="G7" s="507"/>
      <c r="H7" s="507"/>
      <c r="I7" s="507"/>
      <c r="J7" s="507"/>
      <c r="K7" s="507"/>
      <c r="L7" s="507"/>
      <c r="M7" s="507"/>
      <c r="N7" s="508"/>
    </row>
    <row r="8" spans="1:21" ht="17.850000000000001" customHeight="1" x14ac:dyDescent="0.2">
      <c r="A8" s="503"/>
      <c r="B8" s="504"/>
      <c r="C8" s="504"/>
      <c r="D8" s="505"/>
      <c r="E8" s="509" t="s">
        <v>846</v>
      </c>
      <c r="F8" s="510"/>
      <c r="G8" s="513" t="s">
        <v>424</v>
      </c>
      <c r="H8" s="509" t="s">
        <v>845</v>
      </c>
      <c r="I8" s="510"/>
      <c r="J8" s="509" t="s">
        <v>844</v>
      </c>
      <c r="K8" s="510"/>
      <c r="L8" s="450" t="s">
        <v>425</v>
      </c>
      <c r="M8" s="450" t="s">
        <v>426</v>
      </c>
      <c r="N8" s="432" t="s">
        <v>427</v>
      </c>
    </row>
    <row r="9" spans="1:21" ht="47.25" customHeight="1" x14ac:dyDescent="0.2">
      <c r="A9" s="514" t="s">
        <v>428</v>
      </c>
      <c r="B9" s="515"/>
      <c r="C9" s="514" t="s">
        <v>429</v>
      </c>
      <c r="D9" s="515"/>
      <c r="E9" s="511"/>
      <c r="F9" s="512"/>
      <c r="G9" s="452"/>
      <c r="H9" s="511"/>
      <c r="I9" s="512"/>
      <c r="J9" s="511"/>
      <c r="K9" s="512"/>
      <c r="L9" s="452"/>
      <c r="M9" s="452"/>
      <c r="N9" s="431"/>
      <c r="Q9" s="124" t="s">
        <v>706</v>
      </c>
    </row>
    <row r="10" spans="1:21" ht="9.75" customHeight="1" x14ac:dyDescent="0.2">
      <c r="A10" s="490">
        <v>1</v>
      </c>
      <c r="B10" s="491"/>
      <c r="C10" s="492" t="s">
        <v>562</v>
      </c>
      <c r="D10" s="493"/>
      <c r="E10" s="127">
        <v>183102</v>
      </c>
      <c r="F10" s="127">
        <v>183102</v>
      </c>
      <c r="G10" s="125">
        <v>223038</v>
      </c>
      <c r="H10" s="494">
        <v>228969</v>
      </c>
      <c r="I10" s="495"/>
      <c r="J10" s="522">
        <v>229539</v>
      </c>
      <c r="K10" s="523"/>
      <c r="L10" s="126">
        <v>79980</v>
      </c>
      <c r="M10" s="127">
        <v>74716</v>
      </c>
      <c r="N10" s="128">
        <f>M10-L10</f>
        <v>-5264</v>
      </c>
      <c r="Q10" s="124" t="s">
        <v>707</v>
      </c>
    </row>
    <row r="11" spans="1:21" ht="9.75" customHeight="1" x14ac:dyDescent="0.2">
      <c r="A11" s="250"/>
      <c r="B11" s="251"/>
      <c r="C11" s="252" t="s">
        <v>842</v>
      </c>
      <c r="D11" s="253"/>
      <c r="E11" s="127"/>
      <c r="F11" s="127"/>
      <c r="G11" s="125">
        <v>8175</v>
      </c>
      <c r="H11" s="248">
        <v>8175</v>
      </c>
      <c r="I11" s="257">
        <f>SUM(H11)</f>
        <v>8175</v>
      </c>
      <c r="J11" s="519">
        <v>8175</v>
      </c>
      <c r="K11" s="519"/>
      <c r="L11" s="255">
        <v>3612</v>
      </c>
      <c r="M11" s="127">
        <v>2390</v>
      </c>
      <c r="N11" s="128"/>
      <c r="Q11" s="124"/>
    </row>
    <row r="12" spans="1:21" ht="9.75" customHeight="1" x14ac:dyDescent="0.2">
      <c r="A12" s="250"/>
      <c r="B12" s="251"/>
      <c r="C12" s="252" t="s">
        <v>843</v>
      </c>
      <c r="D12" s="253"/>
      <c r="E12" s="127"/>
      <c r="F12" s="127"/>
      <c r="G12" s="125">
        <v>12944</v>
      </c>
      <c r="H12" s="248">
        <v>23830</v>
      </c>
      <c r="I12" s="249">
        <f>SUM(H12)</f>
        <v>23830</v>
      </c>
      <c r="J12" s="258"/>
      <c r="K12" s="259">
        <v>23830</v>
      </c>
      <c r="L12" s="126">
        <v>16522</v>
      </c>
      <c r="M12" s="127">
        <v>7022</v>
      </c>
      <c r="N12" s="128"/>
      <c r="Q12" s="124"/>
    </row>
    <row r="13" spans="1:21" ht="9.75" customHeight="1" x14ac:dyDescent="0.2">
      <c r="A13" s="250"/>
      <c r="B13" s="251"/>
      <c r="C13" s="252" t="s">
        <v>839</v>
      </c>
      <c r="D13" s="253"/>
      <c r="E13" s="127"/>
      <c r="F13" s="127"/>
      <c r="G13" s="125">
        <v>8103</v>
      </c>
      <c r="H13" s="248">
        <v>8103</v>
      </c>
      <c r="I13" s="249">
        <f>SUM(H13)</f>
        <v>8103</v>
      </c>
      <c r="J13" s="260"/>
      <c r="K13" s="261">
        <v>8103</v>
      </c>
      <c r="L13" s="126">
        <v>3678</v>
      </c>
      <c r="M13" s="127">
        <v>2564</v>
      </c>
      <c r="N13" s="128"/>
      <c r="Q13" s="124"/>
    </row>
    <row r="14" spans="1:21" ht="9.75" customHeight="1" x14ac:dyDescent="0.2">
      <c r="A14" s="490">
        <v>2</v>
      </c>
      <c r="B14" s="491"/>
      <c r="C14" s="492" t="s">
        <v>563</v>
      </c>
      <c r="D14" s="493"/>
      <c r="E14" s="127">
        <v>40579</v>
      </c>
      <c r="F14" s="127">
        <v>40579</v>
      </c>
      <c r="G14" s="125">
        <v>45387</v>
      </c>
      <c r="H14" s="494">
        <v>72748</v>
      </c>
      <c r="I14" s="495"/>
      <c r="J14" s="524">
        <v>72748</v>
      </c>
      <c r="K14" s="525"/>
      <c r="L14" s="126">
        <v>45212</v>
      </c>
      <c r="M14" s="127">
        <v>18617</v>
      </c>
      <c r="N14" s="128">
        <f t="shared" ref="N14:N33" si="0">M14-L14</f>
        <v>-26595</v>
      </c>
    </row>
    <row r="15" spans="1:21" ht="9.75" customHeight="1" x14ac:dyDescent="0.2">
      <c r="A15" s="490">
        <v>3</v>
      </c>
      <c r="B15" s="491"/>
      <c r="C15" s="492" t="s">
        <v>564</v>
      </c>
      <c r="D15" s="493"/>
      <c r="E15" s="127">
        <v>11940</v>
      </c>
      <c r="F15" s="127">
        <v>11940</v>
      </c>
      <c r="G15" s="125">
        <v>13952</v>
      </c>
      <c r="H15" s="494">
        <v>13996</v>
      </c>
      <c r="I15" s="495"/>
      <c r="J15" s="459">
        <v>13996</v>
      </c>
      <c r="K15" s="460"/>
      <c r="L15" s="126">
        <v>6183</v>
      </c>
      <c r="M15" s="127">
        <v>4301</v>
      </c>
      <c r="N15" s="128">
        <f t="shared" si="0"/>
        <v>-1882</v>
      </c>
    </row>
    <row r="16" spans="1:21" ht="9.75" customHeight="1" x14ac:dyDescent="0.2">
      <c r="A16" s="490">
        <v>4</v>
      </c>
      <c r="B16" s="491"/>
      <c r="C16" s="492" t="s">
        <v>565</v>
      </c>
      <c r="D16" s="493"/>
      <c r="E16" s="127">
        <v>16112</v>
      </c>
      <c r="F16" s="127">
        <v>16112</v>
      </c>
      <c r="G16" s="125">
        <v>93653</v>
      </c>
      <c r="H16" s="494">
        <v>120000</v>
      </c>
      <c r="I16" s="495"/>
      <c r="J16" s="459">
        <v>125000</v>
      </c>
      <c r="K16" s="460"/>
      <c r="L16" s="126">
        <v>38238</v>
      </c>
      <c r="M16" s="127">
        <v>26187</v>
      </c>
      <c r="N16" s="128">
        <f t="shared" si="0"/>
        <v>-12051</v>
      </c>
    </row>
    <row r="17" spans="1:14" ht="9.75" customHeight="1" x14ac:dyDescent="0.2">
      <c r="A17" s="490">
        <v>5</v>
      </c>
      <c r="B17" s="491"/>
      <c r="C17" s="492" t="s">
        <v>566</v>
      </c>
      <c r="D17" s="493"/>
      <c r="E17" s="127">
        <v>87791</v>
      </c>
      <c r="F17" s="127">
        <v>87791</v>
      </c>
      <c r="G17" s="125"/>
      <c r="H17" s="494"/>
      <c r="I17" s="495"/>
      <c r="J17" s="459"/>
      <c r="K17" s="460"/>
      <c r="L17" s="126"/>
      <c r="M17" s="127"/>
      <c r="N17" s="128">
        <f t="shared" si="0"/>
        <v>0</v>
      </c>
    </row>
    <row r="18" spans="1:14" ht="9.75" customHeight="1" x14ac:dyDescent="0.2">
      <c r="A18" s="490">
        <v>6</v>
      </c>
      <c r="B18" s="491"/>
      <c r="C18" s="84" t="s">
        <v>575</v>
      </c>
      <c r="D18" s="85"/>
      <c r="E18" s="127"/>
      <c r="F18" s="127"/>
      <c r="G18" s="160">
        <v>3000</v>
      </c>
      <c r="H18" s="496">
        <v>3000</v>
      </c>
      <c r="I18" s="497"/>
      <c r="J18" s="463">
        <v>2430</v>
      </c>
      <c r="K18" s="464"/>
      <c r="L18" s="126">
        <v>230</v>
      </c>
      <c r="M18" s="127">
        <v>0</v>
      </c>
      <c r="N18" s="128">
        <f t="shared" si="0"/>
        <v>-230</v>
      </c>
    </row>
    <row r="19" spans="1:14" ht="9.75" customHeight="1" x14ac:dyDescent="0.2">
      <c r="A19" s="490">
        <v>9</v>
      </c>
      <c r="B19" s="491"/>
      <c r="C19" s="84" t="s">
        <v>573</v>
      </c>
      <c r="D19" s="85"/>
      <c r="E19" s="127">
        <v>134369</v>
      </c>
      <c r="F19" s="127">
        <v>134369</v>
      </c>
      <c r="G19" s="125"/>
      <c r="H19" s="457"/>
      <c r="I19" s="458"/>
      <c r="J19" s="459"/>
      <c r="K19" s="460"/>
      <c r="L19" s="126"/>
      <c r="M19" s="127"/>
      <c r="N19" s="128">
        <f t="shared" si="0"/>
        <v>0</v>
      </c>
    </row>
    <row r="20" spans="1:14" ht="9.75" customHeight="1" x14ac:dyDescent="0.2">
      <c r="A20" s="490">
        <v>10</v>
      </c>
      <c r="B20" s="491"/>
      <c r="C20" s="82" t="s">
        <v>567</v>
      </c>
      <c r="D20" s="83"/>
      <c r="E20" s="127">
        <v>80155</v>
      </c>
      <c r="F20" s="127">
        <v>80155</v>
      </c>
      <c r="G20" s="125">
        <v>130473</v>
      </c>
      <c r="H20" s="457">
        <v>135576</v>
      </c>
      <c r="I20" s="458"/>
      <c r="J20" s="459">
        <v>135576</v>
      </c>
      <c r="K20" s="460"/>
      <c r="L20" s="126">
        <v>35973</v>
      </c>
      <c r="M20" s="127">
        <v>34288</v>
      </c>
      <c r="N20" s="128">
        <f t="shared" si="0"/>
        <v>-1685</v>
      </c>
    </row>
    <row r="21" spans="1:14" ht="9.75" customHeight="1" x14ac:dyDescent="0.2">
      <c r="A21" s="490">
        <v>11</v>
      </c>
      <c r="B21" s="491"/>
      <c r="C21" s="82" t="s">
        <v>568</v>
      </c>
      <c r="D21" s="83"/>
      <c r="E21" s="127">
        <v>29507</v>
      </c>
      <c r="F21" s="127">
        <v>29507</v>
      </c>
      <c r="G21" s="125">
        <v>69151</v>
      </c>
      <c r="H21" s="457">
        <v>89664</v>
      </c>
      <c r="I21" s="458"/>
      <c r="J21" s="459">
        <v>84664</v>
      </c>
      <c r="K21" s="460"/>
      <c r="L21" s="126">
        <v>23990</v>
      </c>
      <c r="M21" s="127">
        <v>23484</v>
      </c>
      <c r="N21" s="128">
        <f t="shared" si="0"/>
        <v>-506</v>
      </c>
    </row>
    <row r="22" spans="1:14" ht="9.75" customHeight="1" x14ac:dyDescent="0.2">
      <c r="A22" s="250"/>
      <c r="B22" s="251"/>
      <c r="C22" s="252" t="s">
        <v>840</v>
      </c>
      <c r="D22" s="253"/>
      <c r="E22" s="127"/>
      <c r="F22" s="127"/>
      <c r="G22" s="125">
        <v>3005</v>
      </c>
      <c r="H22" s="254">
        <v>3993</v>
      </c>
      <c r="I22" s="255"/>
      <c r="J22" s="520">
        <v>3993</v>
      </c>
      <c r="K22" s="521"/>
      <c r="L22" s="126">
        <v>2858</v>
      </c>
      <c r="M22" s="127">
        <v>949</v>
      </c>
      <c r="N22" s="128">
        <f t="shared" si="0"/>
        <v>-1909</v>
      </c>
    </row>
    <row r="23" spans="1:14" ht="9.75" customHeight="1" x14ac:dyDescent="0.2">
      <c r="A23" s="250"/>
      <c r="B23" s="251"/>
      <c r="C23" s="252" t="s">
        <v>841</v>
      </c>
      <c r="D23" s="253"/>
      <c r="E23" s="127"/>
      <c r="F23" s="127"/>
      <c r="G23" s="125">
        <v>10526</v>
      </c>
      <c r="H23" s="254">
        <v>11566</v>
      </c>
      <c r="I23" s="255"/>
      <c r="J23" s="260"/>
      <c r="K23" s="261">
        <v>11566</v>
      </c>
      <c r="L23" s="126">
        <v>4290</v>
      </c>
      <c r="M23" s="127">
        <v>3755</v>
      </c>
      <c r="N23" s="128">
        <f t="shared" si="0"/>
        <v>-535</v>
      </c>
    </row>
    <row r="24" spans="1:14" ht="9.75" customHeight="1" x14ac:dyDescent="0.2">
      <c r="A24" s="490">
        <v>12</v>
      </c>
      <c r="B24" s="491"/>
      <c r="C24" s="82" t="s">
        <v>569</v>
      </c>
      <c r="D24" s="83"/>
      <c r="E24" s="127">
        <v>15737</v>
      </c>
      <c r="F24" s="127">
        <v>15737</v>
      </c>
      <c r="G24" s="125"/>
      <c r="H24" s="457"/>
      <c r="I24" s="458"/>
      <c r="J24" s="459"/>
      <c r="K24" s="460"/>
      <c r="L24" s="126"/>
      <c r="M24" s="127"/>
      <c r="N24" s="128">
        <f t="shared" si="0"/>
        <v>0</v>
      </c>
    </row>
    <row r="25" spans="1:14" ht="9.75" customHeight="1" x14ac:dyDescent="0.2">
      <c r="A25" s="490">
        <v>13</v>
      </c>
      <c r="B25" s="491"/>
      <c r="C25" s="82" t="s">
        <v>570</v>
      </c>
      <c r="D25" s="83"/>
      <c r="E25" s="127">
        <v>122336</v>
      </c>
      <c r="F25" s="127">
        <v>122336</v>
      </c>
      <c r="G25" s="125">
        <v>103854</v>
      </c>
      <c r="H25" s="457">
        <v>109249</v>
      </c>
      <c r="I25" s="458"/>
      <c r="J25" s="461">
        <v>109186</v>
      </c>
      <c r="K25" s="462"/>
      <c r="L25" s="126">
        <v>36132</v>
      </c>
      <c r="M25" s="127">
        <v>27186</v>
      </c>
      <c r="N25" s="128">
        <f t="shared" si="0"/>
        <v>-8946</v>
      </c>
    </row>
    <row r="26" spans="1:14" ht="9.75" customHeight="1" x14ac:dyDescent="0.2">
      <c r="A26" s="490">
        <v>14</v>
      </c>
      <c r="B26" s="491"/>
      <c r="C26" s="82" t="s">
        <v>571</v>
      </c>
      <c r="D26" s="83"/>
      <c r="E26" s="127">
        <v>8858</v>
      </c>
      <c r="F26" s="127">
        <v>8858</v>
      </c>
      <c r="G26" s="125">
        <v>10268</v>
      </c>
      <c r="H26" s="457">
        <v>11808</v>
      </c>
      <c r="I26" s="458"/>
      <c r="J26" s="461">
        <v>11808</v>
      </c>
      <c r="K26" s="462"/>
      <c r="L26" s="126">
        <v>5515</v>
      </c>
      <c r="M26" s="127">
        <v>4176</v>
      </c>
      <c r="N26" s="128">
        <f t="shared" si="0"/>
        <v>-1339</v>
      </c>
    </row>
    <row r="27" spans="1:14" ht="9.75" customHeight="1" x14ac:dyDescent="0.2">
      <c r="A27" s="490">
        <v>15</v>
      </c>
      <c r="B27" s="491"/>
      <c r="C27" s="84" t="s">
        <v>574</v>
      </c>
      <c r="D27" s="85"/>
      <c r="E27" s="127">
        <v>7153</v>
      </c>
      <c r="F27" s="127">
        <v>7153</v>
      </c>
      <c r="G27" s="125"/>
      <c r="H27" s="457"/>
      <c r="I27" s="458"/>
      <c r="J27" s="461"/>
      <c r="K27" s="462"/>
      <c r="L27" s="126"/>
      <c r="M27" s="127"/>
      <c r="N27" s="128">
        <f t="shared" si="0"/>
        <v>0</v>
      </c>
    </row>
    <row r="28" spans="1:14" ht="9.75" customHeight="1" x14ac:dyDescent="0.2">
      <c r="A28" s="490">
        <v>17</v>
      </c>
      <c r="B28" s="491"/>
      <c r="C28" s="82" t="s">
        <v>572</v>
      </c>
      <c r="D28" s="83"/>
      <c r="E28" s="127">
        <v>5488</v>
      </c>
      <c r="F28" s="127">
        <v>5488</v>
      </c>
      <c r="G28" s="125"/>
      <c r="H28" s="457"/>
      <c r="I28" s="458"/>
      <c r="J28" s="461">
        <v>4908</v>
      </c>
      <c r="K28" s="462"/>
      <c r="L28" s="126">
        <v>1957</v>
      </c>
      <c r="M28" s="127">
        <v>1558</v>
      </c>
      <c r="N28" s="128">
        <f t="shared" si="0"/>
        <v>-399</v>
      </c>
    </row>
    <row r="29" spans="1:14" ht="9.75" customHeight="1" x14ac:dyDescent="0.2">
      <c r="A29" s="490">
        <v>18</v>
      </c>
      <c r="B29" s="491"/>
      <c r="C29" s="82">
        <v>10430</v>
      </c>
      <c r="D29" s="83"/>
      <c r="E29" s="127">
        <v>348793</v>
      </c>
      <c r="F29" s="127">
        <v>348793</v>
      </c>
      <c r="G29" s="125"/>
      <c r="H29" s="457"/>
      <c r="I29" s="458"/>
      <c r="J29" s="465">
        <v>196235</v>
      </c>
      <c r="K29" s="466"/>
      <c r="L29" s="126">
        <v>196235</v>
      </c>
      <c r="M29" s="127">
        <v>121888</v>
      </c>
      <c r="N29" s="128">
        <f t="shared" si="0"/>
        <v>-74347</v>
      </c>
    </row>
    <row r="30" spans="1:14" ht="9.75" customHeight="1" x14ac:dyDescent="0.2">
      <c r="A30" s="490">
        <v>19</v>
      </c>
      <c r="B30" s="491"/>
      <c r="C30" s="82">
        <v>466</v>
      </c>
      <c r="D30" s="83"/>
      <c r="E30" s="127">
        <v>20402</v>
      </c>
      <c r="F30" s="127">
        <v>20402</v>
      </c>
      <c r="G30" s="125"/>
      <c r="H30" s="457"/>
      <c r="I30" s="458"/>
      <c r="J30" s="457"/>
      <c r="K30" s="458"/>
      <c r="L30" s="126"/>
      <c r="M30" s="127">
        <v>17545</v>
      </c>
      <c r="N30" s="128">
        <f t="shared" si="0"/>
        <v>17545</v>
      </c>
    </row>
    <row r="31" spans="1:14" ht="9.75" customHeight="1" x14ac:dyDescent="0.2">
      <c r="A31" s="498" t="s">
        <v>430</v>
      </c>
      <c r="B31" s="499"/>
      <c r="C31" s="492" t="s">
        <v>431</v>
      </c>
      <c r="D31" s="493"/>
      <c r="E31" s="129"/>
      <c r="F31" s="129"/>
      <c r="G31" s="129"/>
      <c r="H31" s="488"/>
      <c r="I31" s="489"/>
      <c r="J31" s="488"/>
      <c r="K31" s="489"/>
      <c r="L31" s="129"/>
      <c r="M31" s="129"/>
      <c r="N31" s="128">
        <f t="shared" si="0"/>
        <v>0</v>
      </c>
    </row>
    <row r="32" spans="1:14" ht="19.5" customHeight="1" x14ac:dyDescent="0.2">
      <c r="A32" s="467" t="s">
        <v>432</v>
      </c>
      <c r="B32" s="437"/>
      <c r="C32" s="437"/>
      <c r="D32" s="438"/>
      <c r="E32" s="131">
        <f>SUM(E10:E31)</f>
        <v>1112322</v>
      </c>
      <c r="F32" s="131">
        <f>SUM(F10:F31)</f>
        <v>1112322</v>
      </c>
      <c r="G32" s="123">
        <f>SUM(G10:G31)</f>
        <v>735529</v>
      </c>
      <c r="H32" s="468">
        <f>SUM(H10:H31)</f>
        <v>840677</v>
      </c>
      <c r="I32" s="469"/>
      <c r="J32" s="468">
        <v>1041757</v>
      </c>
      <c r="K32" s="469"/>
      <c r="L32" s="130">
        <f>SUM(L10:L31)</f>
        <v>500605</v>
      </c>
      <c r="M32" s="131">
        <f>SUM(M10:M31)</f>
        <v>370626</v>
      </c>
      <c r="N32" s="128">
        <f t="shared" si="0"/>
        <v>-129979</v>
      </c>
    </row>
    <row r="33" spans="1:14" ht="22.5" customHeight="1" x14ac:dyDescent="0.2">
      <c r="A33" s="470" t="s">
        <v>433</v>
      </c>
      <c r="B33" s="471"/>
      <c r="C33" s="471"/>
      <c r="D33" s="472"/>
      <c r="E33" s="131">
        <f t="shared" ref="E33:F33" si="1">E32</f>
        <v>1112322</v>
      </c>
      <c r="F33" s="131">
        <f t="shared" si="1"/>
        <v>1112322</v>
      </c>
      <c r="G33" s="123">
        <f>G32</f>
        <v>735529</v>
      </c>
      <c r="H33" s="468">
        <f>H32</f>
        <v>840677</v>
      </c>
      <c r="I33" s="469"/>
      <c r="J33" s="468">
        <f>J32</f>
        <v>1041757</v>
      </c>
      <c r="K33" s="469"/>
      <c r="L33" s="130">
        <f>L32</f>
        <v>500605</v>
      </c>
      <c r="M33" s="131">
        <f>M32</f>
        <v>370626</v>
      </c>
      <c r="N33" s="128">
        <f t="shared" si="0"/>
        <v>-129979</v>
      </c>
    </row>
    <row r="34" spans="1:14" ht="15" customHeight="1" x14ac:dyDescent="0.2">
      <c r="A34" s="473" t="s">
        <v>631</v>
      </c>
      <c r="B34" s="474"/>
      <c r="C34" s="475"/>
      <c r="D34" s="482" t="s">
        <v>434</v>
      </c>
      <c r="E34" s="483"/>
      <c r="F34" s="484" t="s">
        <v>632</v>
      </c>
      <c r="G34" s="485"/>
      <c r="H34" s="485"/>
      <c r="I34" s="485"/>
      <c r="J34" s="486"/>
      <c r="M34" s="86"/>
    </row>
    <row r="35" spans="1:14" ht="9.75" customHeight="1" x14ac:dyDescent="0.2">
      <c r="A35" s="476"/>
      <c r="B35" s="477"/>
      <c r="C35" s="478"/>
      <c r="D35" s="482" t="s">
        <v>435</v>
      </c>
      <c r="E35" s="483"/>
      <c r="F35" s="487"/>
      <c r="G35" s="485"/>
      <c r="H35" s="485"/>
      <c r="I35" s="485"/>
      <c r="J35" s="486"/>
    </row>
    <row r="36" spans="1:14" ht="9.75" customHeight="1" x14ac:dyDescent="0.2">
      <c r="A36" s="479"/>
      <c r="B36" s="480"/>
      <c r="C36" s="481"/>
      <c r="D36" s="482" t="s">
        <v>436</v>
      </c>
      <c r="E36" s="483"/>
      <c r="F36" s="487"/>
      <c r="G36" s="485"/>
      <c r="H36" s="485"/>
      <c r="I36" s="485"/>
      <c r="J36" s="486"/>
    </row>
    <row r="37" spans="1:14" x14ac:dyDescent="0.2">
      <c r="G37" t="s">
        <v>838</v>
      </c>
      <c r="H37" t="s">
        <v>837</v>
      </c>
      <c r="K37" t="s">
        <v>836</v>
      </c>
      <c r="L37" t="s">
        <v>835</v>
      </c>
    </row>
    <row r="38" spans="1:14" x14ac:dyDescent="0.2">
      <c r="G38" s="124" t="s">
        <v>847</v>
      </c>
      <c r="H38" s="124" t="s">
        <v>848</v>
      </c>
      <c r="K38" s="124" t="s">
        <v>849</v>
      </c>
      <c r="L38" s="124" t="s">
        <v>850</v>
      </c>
    </row>
    <row r="45" spans="1:14" x14ac:dyDescent="0.2">
      <c r="B45" s="124"/>
    </row>
    <row r="46" spans="1:14" x14ac:dyDescent="0.2">
      <c r="B46" s="124"/>
    </row>
    <row r="50" spans="2:2" x14ac:dyDescent="0.2">
      <c r="B50" s="124"/>
    </row>
    <row r="51" spans="2:2" x14ac:dyDescent="0.2">
      <c r="B51" s="124"/>
    </row>
  </sheetData>
  <mergeCells count="88">
    <mergeCell ref="A10:B10"/>
    <mergeCell ref="J11:K11"/>
    <mergeCell ref="J22:K22"/>
    <mergeCell ref="J10:K10"/>
    <mergeCell ref="A14:B14"/>
    <mergeCell ref="C14:D14"/>
    <mergeCell ref="H14:I14"/>
    <mergeCell ref="J14:K14"/>
    <mergeCell ref="J16:K16"/>
    <mergeCell ref="A15:B15"/>
    <mergeCell ref="C15:D15"/>
    <mergeCell ref="H15:I15"/>
    <mergeCell ref="J15:K15"/>
    <mergeCell ref="C10:D10"/>
    <mergeCell ref="H10:I10"/>
    <mergeCell ref="A16:B16"/>
    <mergeCell ref="A4:N4"/>
    <mergeCell ref="A5:B5"/>
    <mergeCell ref="C5:K5"/>
    <mergeCell ref="M5:N5"/>
    <mergeCell ref="A6:N6"/>
    <mergeCell ref="A7:D8"/>
    <mergeCell ref="E7:N7"/>
    <mergeCell ref="E8:F9"/>
    <mergeCell ref="G8:G9"/>
    <mergeCell ref="H8:I9"/>
    <mergeCell ref="J8:K9"/>
    <mergeCell ref="L8:L9"/>
    <mergeCell ref="M8:M9"/>
    <mergeCell ref="N8:N9"/>
    <mergeCell ref="A9:B9"/>
    <mergeCell ref="C9:D9"/>
    <mergeCell ref="C16:D16"/>
    <mergeCell ref="H16:I16"/>
    <mergeCell ref="H25:I25"/>
    <mergeCell ref="H26:I26"/>
    <mergeCell ref="A20:B20"/>
    <mergeCell ref="A21:B21"/>
    <mergeCell ref="A24:B24"/>
    <mergeCell ref="A25:B25"/>
    <mergeCell ref="A19:B19"/>
    <mergeCell ref="H27:I27"/>
    <mergeCell ref="H28:I28"/>
    <mergeCell ref="A31:B31"/>
    <mergeCell ref="C31:D31"/>
    <mergeCell ref="H31:I31"/>
    <mergeCell ref="A28:B28"/>
    <mergeCell ref="A29:B29"/>
    <mergeCell ref="J31:K31"/>
    <mergeCell ref="A17:B17"/>
    <mergeCell ref="C17:D17"/>
    <mergeCell ref="H17:I17"/>
    <mergeCell ref="J17:K17"/>
    <mergeCell ref="H24:I24"/>
    <mergeCell ref="H29:I29"/>
    <mergeCell ref="H30:I30"/>
    <mergeCell ref="H18:I18"/>
    <mergeCell ref="A18:B18"/>
    <mergeCell ref="A27:B27"/>
    <mergeCell ref="H19:I19"/>
    <mergeCell ref="H20:I20"/>
    <mergeCell ref="H21:I21"/>
    <mergeCell ref="A30:B30"/>
    <mergeCell ref="A26:B26"/>
    <mergeCell ref="A34:C36"/>
    <mergeCell ref="D34:E34"/>
    <mergeCell ref="F34:J34"/>
    <mergeCell ref="D35:E35"/>
    <mergeCell ref="F35:J35"/>
    <mergeCell ref="D36:E36"/>
    <mergeCell ref="F36:J36"/>
    <mergeCell ref="A32:D32"/>
    <mergeCell ref="H32:I32"/>
    <mergeCell ref="J32:K32"/>
    <mergeCell ref="A33:D33"/>
    <mergeCell ref="H33:I33"/>
    <mergeCell ref="J33:K33"/>
    <mergeCell ref="J18:K18"/>
    <mergeCell ref="J19:K19"/>
    <mergeCell ref="J20:K20"/>
    <mergeCell ref="J28:K28"/>
    <mergeCell ref="J29:K29"/>
    <mergeCell ref="J30:K30"/>
    <mergeCell ref="J21:K21"/>
    <mergeCell ref="J24:K24"/>
    <mergeCell ref="J25:K25"/>
    <mergeCell ref="J26:K26"/>
    <mergeCell ref="J27:K27"/>
  </mergeCells>
  <pageMargins left="0.25" right="0.25" top="0.75" bottom="0.75" header="0.3" footer="0.3"/>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8"/>
  <sheetViews>
    <sheetView workbookViewId="0">
      <selection activeCell="I8" sqref="I8:I9"/>
    </sheetView>
  </sheetViews>
  <sheetFormatPr defaultRowHeight="12.75" x14ac:dyDescent="0.2"/>
  <cols>
    <col min="1" max="2" width="4.33203125" customWidth="1"/>
    <col min="3" max="3" width="30.5" customWidth="1"/>
    <col min="4" max="4" width="17.1640625" customWidth="1"/>
    <col min="5" max="5" width="5.5" customWidth="1"/>
    <col min="6" max="6" width="6.6640625" customWidth="1"/>
    <col min="7" max="7" width="11.5" customWidth="1"/>
    <col min="8" max="8" width="12" customWidth="1"/>
    <col min="9" max="9" width="12.33203125" customWidth="1"/>
    <col min="10" max="10" width="14.83203125" customWidth="1"/>
    <col min="11" max="11" width="11.83203125" customWidth="1"/>
    <col min="24" max="24" width="13" customWidth="1"/>
  </cols>
  <sheetData>
    <row r="1" spans="1:11" ht="15.75" customHeight="1" x14ac:dyDescent="0.2">
      <c r="A1" s="3" t="s">
        <v>437</v>
      </c>
    </row>
    <row r="2" spans="1:11" ht="15.75" customHeight="1" x14ac:dyDescent="0.2">
      <c r="A2" s="3" t="s">
        <v>438</v>
      </c>
    </row>
    <row r="3" spans="1:11" ht="10.7" customHeight="1" x14ac:dyDescent="0.2">
      <c r="A3" s="44" t="s">
        <v>439</v>
      </c>
      <c r="H3" s="124" t="s">
        <v>851</v>
      </c>
    </row>
    <row r="4" spans="1:11" ht="9.6" customHeight="1" x14ac:dyDescent="0.2">
      <c r="A4" s="516"/>
      <c r="B4" s="517"/>
      <c r="C4" s="517"/>
      <c r="D4" s="517"/>
      <c r="E4" s="517"/>
      <c r="F4" s="517"/>
      <c r="G4" s="517"/>
      <c r="H4" s="517"/>
      <c r="I4" s="517"/>
      <c r="J4" s="517"/>
      <c r="K4" s="518"/>
    </row>
    <row r="5" spans="1:11" ht="19.5" customHeight="1" x14ac:dyDescent="0.2">
      <c r="A5" s="470" t="s">
        <v>440</v>
      </c>
      <c r="B5" s="472"/>
      <c r="C5" s="45" t="s">
        <v>576</v>
      </c>
      <c r="D5" s="528"/>
      <c r="E5" s="529"/>
      <c r="F5" s="529"/>
      <c r="G5" s="529"/>
      <c r="H5" s="529"/>
      <c r="I5" s="559"/>
      <c r="J5" s="27" t="s">
        <v>442</v>
      </c>
      <c r="K5" s="46" t="s">
        <v>443</v>
      </c>
    </row>
    <row r="6" spans="1:11" ht="9.75" customHeight="1" x14ac:dyDescent="0.2">
      <c r="A6" s="470" t="s">
        <v>444</v>
      </c>
      <c r="B6" s="472"/>
      <c r="C6" s="45" t="s">
        <v>603</v>
      </c>
      <c r="D6" s="560"/>
      <c r="E6" s="561"/>
      <c r="F6" s="561"/>
      <c r="G6" s="561"/>
      <c r="H6" s="561"/>
      <c r="I6" s="562"/>
      <c r="J6" s="41" t="s">
        <v>445</v>
      </c>
      <c r="K6" s="46" t="s">
        <v>441</v>
      </c>
    </row>
    <row r="7" spans="1:11" ht="46.5" customHeight="1" x14ac:dyDescent="0.2">
      <c r="A7" s="470" t="s">
        <v>446</v>
      </c>
      <c r="B7" s="472"/>
      <c r="C7" s="43" t="s">
        <v>429</v>
      </c>
      <c r="D7" s="256" t="s">
        <v>447</v>
      </c>
      <c r="E7" s="551" t="s">
        <v>448</v>
      </c>
      <c r="F7" s="552"/>
      <c r="G7" s="28" t="s">
        <v>449</v>
      </c>
      <c r="H7" s="28" t="s">
        <v>450</v>
      </c>
      <c r="I7" s="28" t="s">
        <v>451</v>
      </c>
      <c r="J7" s="28" t="s">
        <v>452</v>
      </c>
      <c r="K7" s="27" t="s">
        <v>453</v>
      </c>
    </row>
    <row r="8" spans="1:11" ht="12" customHeight="1" x14ac:dyDescent="0.2">
      <c r="A8" s="544">
        <v>600</v>
      </c>
      <c r="B8" s="545"/>
      <c r="C8" s="47" t="s">
        <v>454</v>
      </c>
      <c r="D8" s="90">
        <v>260640</v>
      </c>
      <c r="E8" s="548">
        <v>284025</v>
      </c>
      <c r="F8" s="549"/>
      <c r="G8" s="161">
        <v>284749</v>
      </c>
      <c r="H8" s="161">
        <v>288608</v>
      </c>
      <c r="I8" s="90">
        <v>107287</v>
      </c>
      <c r="J8" s="90">
        <v>87434</v>
      </c>
      <c r="K8" s="48">
        <f>J8-I8</f>
        <v>-19853</v>
      </c>
    </row>
    <row r="9" spans="1:11" ht="11.25" customHeight="1" x14ac:dyDescent="0.2">
      <c r="A9" s="544">
        <v>601</v>
      </c>
      <c r="B9" s="545"/>
      <c r="C9" s="47" t="s">
        <v>455</v>
      </c>
      <c r="D9" s="90">
        <v>44727</v>
      </c>
      <c r="E9" s="548">
        <v>49327</v>
      </c>
      <c r="F9" s="549"/>
      <c r="G9" s="161">
        <v>49340</v>
      </c>
      <c r="H9" s="161">
        <v>50050</v>
      </c>
      <c r="I9" s="90">
        <v>18590</v>
      </c>
      <c r="J9" s="90">
        <v>14944</v>
      </c>
      <c r="K9" s="48">
        <f t="shared" ref="K9:K27" si="0">J9-I9</f>
        <v>-3646</v>
      </c>
    </row>
    <row r="10" spans="1:11" ht="9.75" customHeight="1" x14ac:dyDescent="0.2">
      <c r="A10" s="544">
        <v>602</v>
      </c>
      <c r="B10" s="545"/>
      <c r="C10" s="47" t="s">
        <v>456</v>
      </c>
      <c r="D10" s="90">
        <v>90430</v>
      </c>
      <c r="E10" s="548">
        <v>154061</v>
      </c>
      <c r="F10" s="549"/>
      <c r="G10" s="161">
        <v>191067</v>
      </c>
      <c r="H10" s="161">
        <v>184990</v>
      </c>
      <c r="I10" s="90">
        <v>63927</v>
      </c>
      <c r="J10" s="90">
        <v>43837</v>
      </c>
      <c r="K10" s="48">
        <f t="shared" si="0"/>
        <v>-20090</v>
      </c>
    </row>
    <row r="11" spans="1:11" ht="9.75" customHeight="1" x14ac:dyDescent="0.2">
      <c r="A11" s="544">
        <v>603</v>
      </c>
      <c r="B11" s="545"/>
      <c r="C11" s="47" t="s">
        <v>457</v>
      </c>
      <c r="D11" s="90"/>
      <c r="E11" s="548"/>
      <c r="F11" s="549"/>
      <c r="G11" s="161"/>
      <c r="H11" s="161"/>
      <c r="I11" s="90"/>
      <c r="J11" s="90"/>
      <c r="K11" s="48">
        <f t="shared" si="0"/>
        <v>0</v>
      </c>
    </row>
    <row r="12" spans="1:11" ht="11.25" customHeight="1" x14ac:dyDescent="0.2">
      <c r="A12" s="544">
        <v>604</v>
      </c>
      <c r="B12" s="545"/>
      <c r="C12" s="47" t="s">
        <v>458</v>
      </c>
      <c r="D12" s="90">
        <v>1380</v>
      </c>
      <c r="E12" s="548">
        <v>10350</v>
      </c>
      <c r="F12" s="549"/>
      <c r="G12" s="161">
        <v>10913</v>
      </c>
      <c r="H12" s="161">
        <v>10850</v>
      </c>
      <c r="I12" s="90">
        <v>4213</v>
      </c>
      <c r="J12" s="90">
        <v>4166</v>
      </c>
      <c r="K12" s="48">
        <f t="shared" si="0"/>
        <v>-47</v>
      </c>
    </row>
    <row r="13" spans="1:11" ht="9.75" customHeight="1" x14ac:dyDescent="0.2">
      <c r="A13" s="544">
        <v>605</v>
      </c>
      <c r="B13" s="545"/>
      <c r="C13" s="47" t="s">
        <v>459</v>
      </c>
      <c r="D13" s="90"/>
      <c r="E13" s="548"/>
      <c r="F13" s="549"/>
      <c r="G13" s="161"/>
      <c r="H13" s="161"/>
      <c r="I13" s="90"/>
      <c r="J13" s="90"/>
      <c r="K13" s="48">
        <f t="shared" si="0"/>
        <v>0</v>
      </c>
    </row>
    <row r="14" spans="1:11" ht="9.75" customHeight="1" x14ac:dyDescent="0.2">
      <c r="A14" s="544">
        <v>606</v>
      </c>
      <c r="B14" s="545"/>
      <c r="C14" s="47" t="s">
        <v>460</v>
      </c>
      <c r="D14" s="90">
        <v>350583</v>
      </c>
      <c r="E14" s="548">
        <v>2300</v>
      </c>
      <c r="F14" s="549"/>
      <c r="G14" s="161">
        <v>2300</v>
      </c>
      <c r="H14" s="161">
        <v>199245</v>
      </c>
      <c r="I14" s="90">
        <v>197345</v>
      </c>
      <c r="J14" s="90">
        <v>122905</v>
      </c>
      <c r="K14" s="48">
        <f t="shared" si="0"/>
        <v>-74440</v>
      </c>
    </row>
    <row r="15" spans="1:11" ht="9.75" customHeight="1" x14ac:dyDescent="0.2">
      <c r="A15" s="544">
        <v>609</v>
      </c>
      <c r="B15" s="545"/>
      <c r="C15" s="47" t="s">
        <v>577</v>
      </c>
      <c r="D15" s="90"/>
      <c r="E15" s="548">
        <v>3000</v>
      </c>
      <c r="F15" s="549"/>
      <c r="G15" s="161">
        <v>3000</v>
      </c>
      <c r="H15" s="161">
        <v>2430</v>
      </c>
      <c r="I15" s="90">
        <v>230</v>
      </c>
      <c r="J15" s="90">
        <v>0</v>
      </c>
      <c r="K15" s="48">
        <f t="shared" si="0"/>
        <v>-230</v>
      </c>
    </row>
    <row r="16" spans="1:11" ht="9.75" customHeight="1" x14ac:dyDescent="0.2">
      <c r="A16" s="544">
        <v>466</v>
      </c>
      <c r="B16" s="545"/>
      <c r="C16" s="47"/>
      <c r="D16" s="90">
        <v>20402</v>
      </c>
      <c r="E16" s="91"/>
      <c r="F16" s="92"/>
      <c r="G16" s="162"/>
      <c r="H16" s="161"/>
      <c r="I16" s="90"/>
      <c r="J16" s="90">
        <v>17545</v>
      </c>
      <c r="K16" s="48"/>
    </row>
    <row r="17" spans="1:14" ht="11.25" customHeight="1" x14ac:dyDescent="0.2">
      <c r="A17" s="530" t="s">
        <v>461</v>
      </c>
      <c r="B17" s="531"/>
      <c r="C17" s="49" t="s">
        <v>462</v>
      </c>
      <c r="D17" s="50">
        <f>SUM(D8:D16)</f>
        <v>768162</v>
      </c>
      <c r="E17" s="546">
        <f>SUM(E8:E16)</f>
        <v>503063</v>
      </c>
      <c r="F17" s="547"/>
      <c r="G17" s="163">
        <f>SUM(G8:G16)</f>
        <v>541369</v>
      </c>
      <c r="H17" s="163">
        <f>SUM(H8:H16)</f>
        <v>736173</v>
      </c>
      <c r="I17" s="50">
        <f>SUM(I8:I16)</f>
        <v>391592</v>
      </c>
      <c r="J17" s="50">
        <f>SUM(J8:J16)</f>
        <v>290831</v>
      </c>
      <c r="K17" s="48">
        <f t="shared" si="0"/>
        <v>-100761</v>
      </c>
    </row>
    <row r="18" spans="1:14" ht="9.75" customHeight="1" x14ac:dyDescent="0.2">
      <c r="A18" s="544">
        <v>230</v>
      </c>
      <c r="B18" s="545"/>
      <c r="C18" s="47" t="s">
        <v>463</v>
      </c>
      <c r="D18" s="90">
        <v>4550</v>
      </c>
      <c r="E18" s="548">
        <v>724</v>
      </c>
      <c r="F18" s="549"/>
      <c r="G18" s="161">
        <v>1180</v>
      </c>
      <c r="H18" s="161">
        <v>1180</v>
      </c>
      <c r="I18" s="90">
        <v>780</v>
      </c>
      <c r="J18" s="90">
        <v>719</v>
      </c>
      <c r="K18" s="48">
        <f t="shared" si="0"/>
        <v>-61</v>
      </c>
    </row>
    <row r="19" spans="1:14" ht="9.75" customHeight="1" x14ac:dyDescent="0.2">
      <c r="A19" s="544">
        <v>231</v>
      </c>
      <c r="B19" s="545"/>
      <c r="C19" s="47" t="s">
        <v>464</v>
      </c>
      <c r="D19" s="90">
        <v>339610</v>
      </c>
      <c r="E19" s="548">
        <v>231742</v>
      </c>
      <c r="F19" s="549"/>
      <c r="G19" s="168">
        <v>298128</v>
      </c>
      <c r="H19" s="161">
        <v>304404</v>
      </c>
      <c r="I19" s="90">
        <v>108233</v>
      </c>
      <c r="J19" s="90">
        <v>79076</v>
      </c>
      <c r="K19" s="48">
        <f t="shared" si="0"/>
        <v>-29157</v>
      </c>
      <c r="L19" s="132"/>
      <c r="M19" s="132"/>
      <c r="N19" s="132"/>
    </row>
    <row r="20" spans="1:14" ht="9.75" customHeight="1" x14ac:dyDescent="0.2">
      <c r="A20" s="544">
        <v>232</v>
      </c>
      <c r="B20" s="545"/>
      <c r="C20" s="47" t="s">
        <v>465</v>
      </c>
      <c r="D20" s="42"/>
      <c r="E20" s="487"/>
      <c r="F20" s="486"/>
      <c r="G20" s="162"/>
      <c r="H20" s="164"/>
      <c r="I20" s="90"/>
      <c r="J20" s="42"/>
      <c r="K20" s="48">
        <f t="shared" si="0"/>
        <v>0</v>
      </c>
    </row>
    <row r="21" spans="1:14" ht="11.25" customHeight="1" x14ac:dyDescent="0.2">
      <c r="A21" s="530" t="s">
        <v>466</v>
      </c>
      <c r="B21" s="531"/>
      <c r="C21" s="51" t="s">
        <v>467</v>
      </c>
      <c r="D21" s="166">
        <f>SUM(D18:D20)</f>
        <v>344160</v>
      </c>
      <c r="E21" s="532">
        <f>SUM(E18:E20)</f>
        <v>232466</v>
      </c>
      <c r="F21" s="533"/>
      <c r="G21" s="163">
        <f>SUM(G18:G20)</f>
        <v>299308</v>
      </c>
      <c r="H21" s="163">
        <f>SUM(H18:H20)</f>
        <v>305584</v>
      </c>
      <c r="I21" s="166">
        <f>SUM(I18:I20)</f>
        <v>109013</v>
      </c>
      <c r="J21" s="166">
        <f>SUM(J18:J20)</f>
        <v>79795</v>
      </c>
      <c r="K21" s="48">
        <f t="shared" si="0"/>
        <v>-29218</v>
      </c>
    </row>
    <row r="22" spans="1:14" ht="9.75" customHeight="1" x14ac:dyDescent="0.2">
      <c r="A22" s="544">
        <v>230</v>
      </c>
      <c r="B22" s="545"/>
      <c r="C22" s="47" t="s">
        <v>463</v>
      </c>
      <c r="D22" s="42"/>
      <c r="E22" s="487"/>
      <c r="F22" s="486"/>
      <c r="G22" s="164"/>
      <c r="H22" s="164"/>
      <c r="I22" s="42"/>
      <c r="J22" s="42"/>
      <c r="K22" s="48">
        <f t="shared" si="0"/>
        <v>0</v>
      </c>
    </row>
    <row r="23" spans="1:14" ht="9.75" customHeight="1" x14ac:dyDescent="0.2">
      <c r="A23" s="544">
        <v>231</v>
      </c>
      <c r="B23" s="545"/>
      <c r="C23" s="47" t="s">
        <v>464</v>
      </c>
      <c r="D23" s="42"/>
      <c r="E23" s="487"/>
      <c r="F23" s="486"/>
      <c r="G23" s="164"/>
      <c r="H23" s="164"/>
      <c r="I23" s="42"/>
      <c r="J23" s="42"/>
      <c r="K23" s="48">
        <f t="shared" si="0"/>
        <v>0</v>
      </c>
    </row>
    <row r="24" spans="1:14" ht="9.75" customHeight="1" x14ac:dyDescent="0.2">
      <c r="A24" s="544">
        <v>232</v>
      </c>
      <c r="B24" s="545"/>
      <c r="C24" s="47" t="s">
        <v>465</v>
      </c>
      <c r="D24" s="42"/>
      <c r="E24" s="487"/>
      <c r="F24" s="486"/>
      <c r="G24" s="164"/>
      <c r="H24" s="164"/>
      <c r="I24" s="42"/>
      <c r="J24" s="42"/>
      <c r="K24" s="48">
        <f t="shared" si="0"/>
        <v>0</v>
      </c>
    </row>
    <row r="25" spans="1:14" ht="11.25" customHeight="1" x14ac:dyDescent="0.2">
      <c r="A25" s="530" t="s">
        <v>466</v>
      </c>
      <c r="B25" s="531"/>
      <c r="C25" s="53" t="s">
        <v>468</v>
      </c>
      <c r="D25" s="52"/>
      <c r="E25" s="532"/>
      <c r="F25" s="533"/>
      <c r="G25" s="163"/>
      <c r="H25" s="163"/>
      <c r="I25" s="52"/>
      <c r="J25" s="52"/>
      <c r="K25" s="48">
        <f t="shared" si="0"/>
        <v>0</v>
      </c>
    </row>
    <row r="26" spans="1:14" ht="15" customHeight="1" x14ac:dyDescent="0.2">
      <c r="A26" s="530" t="s">
        <v>469</v>
      </c>
      <c r="B26" s="531"/>
      <c r="C26" s="54" t="s">
        <v>470</v>
      </c>
      <c r="D26" s="55">
        <f>D21</f>
        <v>344160</v>
      </c>
      <c r="E26" s="534">
        <f>E21</f>
        <v>232466</v>
      </c>
      <c r="F26" s="535"/>
      <c r="G26" s="167">
        <f>G21</f>
        <v>299308</v>
      </c>
      <c r="H26" s="167">
        <f>H21</f>
        <v>305584</v>
      </c>
      <c r="I26" s="55">
        <f>I21</f>
        <v>109013</v>
      </c>
      <c r="J26" s="55">
        <f>J21</f>
        <v>79795</v>
      </c>
      <c r="K26" s="48">
        <f t="shared" si="0"/>
        <v>-29218</v>
      </c>
    </row>
    <row r="27" spans="1:14" ht="9.75" customHeight="1" x14ac:dyDescent="0.2">
      <c r="A27" s="536" t="s">
        <v>471</v>
      </c>
      <c r="B27" s="537"/>
      <c r="C27" s="538"/>
      <c r="D27" s="55">
        <f>D17+D21</f>
        <v>1112322</v>
      </c>
      <c r="E27" s="534">
        <f>E26+E17</f>
        <v>735529</v>
      </c>
      <c r="F27" s="535"/>
      <c r="G27" s="167">
        <f>G17+G21</f>
        <v>840677</v>
      </c>
      <c r="H27" s="167">
        <f>H26+H17</f>
        <v>1041757</v>
      </c>
      <c r="I27" s="55">
        <f>I26+I17</f>
        <v>500605</v>
      </c>
      <c r="J27" s="55">
        <f>J17+J21</f>
        <v>370626</v>
      </c>
      <c r="K27" s="48">
        <f t="shared" si="0"/>
        <v>-129979</v>
      </c>
    </row>
    <row r="28" spans="1:14" ht="58.5" customHeight="1" x14ac:dyDescent="0.2">
      <c r="A28" s="467" t="s">
        <v>472</v>
      </c>
      <c r="B28" s="438"/>
      <c r="C28" s="56" t="s">
        <v>708</v>
      </c>
      <c r="D28" s="539" t="s">
        <v>473</v>
      </c>
      <c r="E28" s="540"/>
      <c r="F28" s="541"/>
      <c r="G28" s="57" t="s">
        <v>434</v>
      </c>
      <c r="H28" s="558" t="s">
        <v>632</v>
      </c>
      <c r="I28" s="543"/>
      <c r="J28" s="526"/>
      <c r="K28" s="527"/>
    </row>
    <row r="29" spans="1:14" ht="13.5" customHeight="1" x14ac:dyDescent="0.2">
      <c r="A29" s="516"/>
      <c r="B29" s="518"/>
      <c r="C29" s="58" t="s">
        <v>435</v>
      </c>
      <c r="D29" s="516"/>
      <c r="E29" s="517"/>
      <c r="F29" s="518"/>
      <c r="G29" s="59" t="s">
        <v>435</v>
      </c>
      <c r="H29" s="548"/>
      <c r="I29" s="549"/>
      <c r="J29" s="528"/>
      <c r="K29" s="529"/>
    </row>
    <row r="30" spans="1:14" ht="13.5" customHeight="1" x14ac:dyDescent="0.2">
      <c r="A30" s="516"/>
      <c r="B30" s="518"/>
      <c r="C30" s="58" t="s">
        <v>436</v>
      </c>
      <c r="D30" s="516"/>
      <c r="E30" s="517"/>
      <c r="F30" s="518"/>
      <c r="G30" s="59" t="s">
        <v>436</v>
      </c>
      <c r="H30" s="548"/>
      <c r="I30" s="549"/>
      <c r="J30" s="528"/>
      <c r="K30" s="529"/>
    </row>
    <row r="37" spans="1:11" ht="39" x14ac:dyDescent="0.2">
      <c r="A37" s="470" t="s">
        <v>440</v>
      </c>
      <c r="B37" s="472"/>
      <c r="C37" s="133" t="s">
        <v>576</v>
      </c>
      <c r="D37" s="550"/>
      <c r="E37" s="550"/>
      <c r="F37" s="550"/>
      <c r="G37" s="550"/>
      <c r="H37" s="550"/>
      <c r="I37" s="550"/>
      <c r="J37" s="134" t="s">
        <v>442</v>
      </c>
      <c r="K37" s="46" t="s">
        <v>443</v>
      </c>
    </row>
    <row r="38" spans="1:11" ht="19.5" x14ac:dyDescent="0.2">
      <c r="A38" s="470" t="s">
        <v>444</v>
      </c>
      <c r="B38" s="472"/>
      <c r="C38" s="133" t="s">
        <v>602</v>
      </c>
      <c r="D38" s="550"/>
      <c r="E38" s="550"/>
      <c r="F38" s="550"/>
      <c r="G38" s="550"/>
      <c r="H38" s="550"/>
      <c r="I38" s="550"/>
      <c r="J38" s="122" t="s">
        <v>445</v>
      </c>
      <c r="K38" s="46" t="s">
        <v>441</v>
      </c>
    </row>
    <row r="39" spans="1:11" ht="58.5" x14ac:dyDescent="0.2">
      <c r="A39" s="470" t="s">
        <v>446</v>
      </c>
      <c r="B39" s="472"/>
      <c r="C39" s="43" t="s">
        <v>429</v>
      </c>
      <c r="D39" s="121" t="s">
        <v>447</v>
      </c>
      <c r="E39" s="551" t="s">
        <v>448</v>
      </c>
      <c r="F39" s="552"/>
      <c r="G39" s="121" t="s">
        <v>449</v>
      </c>
      <c r="H39" s="121" t="s">
        <v>450</v>
      </c>
      <c r="I39" s="121" t="s">
        <v>451</v>
      </c>
      <c r="J39" s="28" t="s">
        <v>452</v>
      </c>
      <c r="K39" s="27" t="s">
        <v>453</v>
      </c>
    </row>
    <row r="40" spans="1:11" x14ac:dyDescent="0.2">
      <c r="A40" s="544">
        <v>600</v>
      </c>
      <c r="B40" s="545"/>
      <c r="C40" s="47" t="s">
        <v>454</v>
      </c>
      <c r="D40" s="90">
        <v>85374</v>
      </c>
      <c r="E40" s="548">
        <v>90982</v>
      </c>
      <c r="F40" s="549"/>
      <c r="G40" s="267">
        <v>90982</v>
      </c>
      <c r="H40" s="136">
        <v>90982</v>
      </c>
      <c r="I40" s="90">
        <v>26656</v>
      </c>
      <c r="J40" s="90">
        <v>26314</v>
      </c>
      <c r="K40" s="48">
        <f>J40-I40</f>
        <v>-342</v>
      </c>
    </row>
    <row r="41" spans="1:11" x14ac:dyDescent="0.2">
      <c r="A41" s="544">
        <v>601</v>
      </c>
      <c r="B41" s="545"/>
      <c r="C41" s="47" t="s">
        <v>455</v>
      </c>
      <c r="D41" s="90">
        <v>14223</v>
      </c>
      <c r="E41" s="548">
        <v>15130</v>
      </c>
      <c r="F41" s="549"/>
      <c r="G41" s="161">
        <v>15130</v>
      </c>
      <c r="H41" s="161">
        <v>15130</v>
      </c>
      <c r="I41" s="90">
        <v>5500</v>
      </c>
      <c r="J41" s="90">
        <v>4174</v>
      </c>
      <c r="K41" s="48">
        <f t="shared" ref="K41:K57" si="1">J41-I41</f>
        <v>-1326</v>
      </c>
    </row>
    <row r="42" spans="1:11" x14ac:dyDescent="0.2">
      <c r="A42" s="544">
        <v>602</v>
      </c>
      <c r="B42" s="545"/>
      <c r="C42" s="47" t="s">
        <v>456</v>
      </c>
      <c r="D42" s="90">
        <v>39468</v>
      </c>
      <c r="E42" s="548">
        <v>37340</v>
      </c>
      <c r="F42" s="549"/>
      <c r="G42" s="161">
        <v>39543</v>
      </c>
      <c r="H42" s="161">
        <v>39543</v>
      </c>
      <c r="I42" s="90">
        <v>12256</v>
      </c>
      <c r="J42" s="90">
        <v>10487</v>
      </c>
      <c r="K42" s="48">
        <f t="shared" si="1"/>
        <v>-1769</v>
      </c>
    </row>
    <row r="43" spans="1:11" x14ac:dyDescent="0.2">
      <c r="A43" s="544">
        <v>603</v>
      </c>
      <c r="B43" s="545"/>
      <c r="C43" s="47" t="s">
        <v>457</v>
      </c>
      <c r="D43" s="90"/>
      <c r="E43" s="548"/>
      <c r="F43" s="549"/>
      <c r="G43" s="161"/>
      <c r="H43" s="161"/>
      <c r="I43" s="90"/>
      <c r="J43" s="90"/>
      <c r="K43" s="48">
        <f t="shared" si="1"/>
        <v>0</v>
      </c>
    </row>
    <row r="44" spans="1:11" x14ac:dyDescent="0.2">
      <c r="A44" s="544">
        <v>604</v>
      </c>
      <c r="B44" s="545"/>
      <c r="C44" s="47" t="s">
        <v>458</v>
      </c>
      <c r="D44" s="90">
        <v>113</v>
      </c>
      <c r="E44" s="548">
        <v>10350</v>
      </c>
      <c r="F44" s="549"/>
      <c r="G44" s="161">
        <v>10850</v>
      </c>
      <c r="H44" s="161">
        <v>10850</v>
      </c>
      <c r="I44" s="90">
        <v>4150</v>
      </c>
      <c r="J44" s="90">
        <v>4103</v>
      </c>
      <c r="K44" s="48">
        <f t="shared" si="1"/>
        <v>-47</v>
      </c>
    </row>
    <row r="45" spans="1:11" x14ac:dyDescent="0.2">
      <c r="A45" s="544">
        <v>605</v>
      </c>
      <c r="B45" s="545"/>
      <c r="C45" s="47" t="s">
        <v>459</v>
      </c>
      <c r="D45" s="90"/>
      <c r="E45" s="548"/>
      <c r="F45" s="549"/>
      <c r="G45" s="161"/>
      <c r="H45" s="161"/>
      <c r="I45" s="90"/>
      <c r="J45" s="90"/>
      <c r="K45" s="48">
        <f t="shared" si="1"/>
        <v>0</v>
      </c>
    </row>
    <row r="46" spans="1:11" x14ac:dyDescent="0.2">
      <c r="A46" s="544">
        <v>606</v>
      </c>
      <c r="B46" s="545"/>
      <c r="C46" s="47" t="s">
        <v>460</v>
      </c>
      <c r="D46" s="90">
        <v>876</v>
      </c>
      <c r="E46" s="548">
        <v>2300</v>
      </c>
      <c r="F46" s="549"/>
      <c r="G46" s="161">
        <v>2300</v>
      </c>
      <c r="H46" s="161">
        <v>2870</v>
      </c>
      <c r="I46" s="90">
        <v>970</v>
      </c>
      <c r="J46" s="90">
        <v>877</v>
      </c>
      <c r="K46" s="48">
        <f t="shared" si="1"/>
        <v>-93</v>
      </c>
    </row>
    <row r="47" spans="1:11" x14ac:dyDescent="0.2">
      <c r="A47" s="530" t="s">
        <v>461</v>
      </c>
      <c r="B47" s="531"/>
      <c r="C47" s="49" t="s">
        <v>462</v>
      </c>
      <c r="D47" s="50">
        <f>SUM(D40:D46)</f>
        <v>140054</v>
      </c>
      <c r="E47" s="546">
        <f>SUM(E40:E46)</f>
        <v>156102</v>
      </c>
      <c r="F47" s="547"/>
      <c r="G47" s="268">
        <f>SUM(G40:G46)</f>
        <v>158805</v>
      </c>
      <c r="H47" s="163">
        <f>SUM(H40:H46)</f>
        <v>159375</v>
      </c>
      <c r="I47" s="50">
        <f>SUM(I40:I46)</f>
        <v>49532</v>
      </c>
      <c r="J47" s="50">
        <f>SUM(J40:J46)</f>
        <v>45955</v>
      </c>
      <c r="K47" s="48">
        <f t="shared" si="1"/>
        <v>-3577</v>
      </c>
    </row>
    <row r="48" spans="1:11" x14ac:dyDescent="0.2">
      <c r="A48" s="544">
        <v>230</v>
      </c>
      <c r="B48" s="545"/>
      <c r="C48" s="47" t="s">
        <v>463</v>
      </c>
      <c r="D48" s="90">
        <v>3402</v>
      </c>
      <c r="E48" s="548">
        <v>724</v>
      </c>
      <c r="F48" s="549"/>
      <c r="G48" s="161">
        <v>1180</v>
      </c>
      <c r="H48" s="161">
        <v>1180</v>
      </c>
      <c r="I48" s="90">
        <v>780</v>
      </c>
      <c r="J48" s="90">
        <v>719</v>
      </c>
      <c r="K48" s="48">
        <f t="shared" si="1"/>
        <v>-61</v>
      </c>
    </row>
    <row r="49" spans="1:11" x14ac:dyDescent="0.2">
      <c r="A49" s="544">
        <v>231</v>
      </c>
      <c r="B49" s="545"/>
      <c r="C49" s="47" t="s">
        <v>464</v>
      </c>
      <c r="D49" s="90">
        <v>39646</v>
      </c>
      <c r="E49" s="548">
        <v>66212</v>
      </c>
      <c r="F49" s="549"/>
      <c r="G49" s="161">
        <v>68984</v>
      </c>
      <c r="H49" s="161">
        <v>68984</v>
      </c>
      <c r="I49" s="90">
        <v>29668</v>
      </c>
      <c r="J49" s="90">
        <v>28042</v>
      </c>
      <c r="K49" s="48">
        <f t="shared" si="1"/>
        <v>-1626</v>
      </c>
    </row>
    <row r="50" spans="1:11" x14ac:dyDescent="0.2">
      <c r="A50" s="544">
        <v>232</v>
      </c>
      <c r="B50" s="545"/>
      <c r="C50" s="47" t="s">
        <v>465</v>
      </c>
      <c r="D50" s="42"/>
      <c r="E50" s="548"/>
      <c r="F50" s="549"/>
      <c r="G50" s="162"/>
      <c r="H50" s="162"/>
      <c r="I50" s="42"/>
      <c r="J50" s="42"/>
      <c r="K50" s="48">
        <f t="shared" si="1"/>
        <v>0</v>
      </c>
    </row>
    <row r="51" spans="1:11" ht="22.5" x14ac:dyDescent="0.2">
      <c r="A51" s="530" t="s">
        <v>466</v>
      </c>
      <c r="B51" s="531"/>
      <c r="C51" s="51" t="s">
        <v>467</v>
      </c>
      <c r="D51" s="52">
        <f>SUM(D48:D50)</f>
        <v>43048</v>
      </c>
      <c r="E51" s="532">
        <f>SUM(E48:E50)</f>
        <v>66936</v>
      </c>
      <c r="F51" s="533"/>
      <c r="G51" s="268">
        <f>SUM(G48:G50)</f>
        <v>70164</v>
      </c>
      <c r="H51" s="163">
        <f>SUM(H48:H50)</f>
        <v>70164</v>
      </c>
      <c r="I51" s="52">
        <f>SUM(I48:I50)</f>
        <v>30448</v>
      </c>
      <c r="J51" s="52">
        <f>SUM(J48:J50)</f>
        <v>28761</v>
      </c>
      <c r="K51" s="48">
        <f t="shared" si="1"/>
        <v>-1687</v>
      </c>
    </row>
    <row r="52" spans="1:11" x14ac:dyDescent="0.2">
      <c r="A52" s="544">
        <v>230</v>
      </c>
      <c r="B52" s="545"/>
      <c r="C52" s="47" t="s">
        <v>463</v>
      </c>
      <c r="D52" s="42"/>
      <c r="E52" s="548"/>
      <c r="F52" s="549"/>
      <c r="G52" s="164"/>
      <c r="H52" s="164"/>
      <c r="I52" s="94"/>
      <c r="J52" s="42"/>
      <c r="K52" s="48">
        <f t="shared" si="1"/>
        <v>0</v>
      </c>
    </row>
    <row r="53" spans="1:11" x14ac:dyDescent="0.2">
      <c r="A53" s="544">
        <v>231</v>
      </c>
      <c r="B53" s="545"/>
      <c r="C53" s="47" t="s">
        <v>464</v>
      </c>
      <c r="D53" s="42"/>
      <c r="E53" s="548"/>
      <c r="F53" s="549"/>
      <c r="G53" s="164"/>
      <c r="H53" s="164"/>
      <c r="I53" s="94"/>
      <c r="J53" s="42"/>
      <c r="K53" s="48">
        <f t="shared" si="1"/>
        <v>0</v>
      </c>
    </row>
    <row r="54" spans="1:11" x14ac:dyDescent="0.2">
      <c r="A54" s="544">
        <v>232</v>
      </c>
      <c r="B54" s="545"/>
      <c r="C54" s="47" t="s">
        <v>465</v>
      </c>
      <c r="D54" s="42"/>
      <c r="E54" s="548"/>
      <c r="F54" s="549"/>
      <c r="G54" s="164"/>
      <c r="H54" s="164"/>
      <c r="I54" s="94"/>
      <c r="J54" s="42"/>
      <c r="K54" s="48">
        <f t="shared" si="1"/>
        <v>0</v>
      </c>
    </row>
    <row r="55" spans="1:11" ht="23.25" customHeight="1" x14ac:dyDescent="0.2">
      <c r="A55" s="530" t="s">
        <v>466</v>
      </c>
      <c r="B55" s="531"/>
      <c r="C55" s="53" t="s">
        <v>468</v>
      </c>
      <c r="D55" s="52"/>
      <c r="E55" s="532"/>
      <c r="F55" s="533"/>
      <c r="G55" s="163"/>
      <c r="H55" s="163"/>
      <c r="I55" s="52"/>
      <c r="J55" s="52"/>
      <c r="K55" s="48">
        <f t="shared" si="1"/>
        <v>0</v>
      </c>
    </row>
    <row r="56" spans="1:11" x14ac:dyDescent="0.2">
      <c r="A56" s="530" t="s">
        <v>469</v>
      </c>
      <c r="B56" s="531"/>
      <c r="C56" s="54" t="s">
        <v>470</v>
      </c>
      <c r="D56" s="55">
        <f>SUM(D51:D55)</f>
        <v>43048</v>
      </c>
      <c r="E56" s="534">
        <f>E51</f>
        <v>66936</v>
      </c>
      <c r="F56" s="535"/>
      <c r="G56" s="167">
        <f>G51</f>
        <v>70164</v>
      </c>
      <c r="H56" s="165">
        <f>H51</f>
        <v>70164</v>
      </c>
      <c r="I56" s="108">
        <f>I51</f>
        <v>30448</v>
      </c>
      <c r="J56" s="55">
        <f>J51</f>
        <v>28761</v>
      </c>
      <c r="K56" s="48">
        <f t="shared" si="1"/>
        <v>-1687</v>
      </c>
    </row>
    <row r="57" spans="1:11" x14ac:dyDescent="0.2">
      <c r="A57" s="536" t="s">
        <v>471</v>
      </c>
      <c r="B57" s="537"/>
      <c r="C57" s="538"/>
      <c r="D57" s="55">
        <f>D47+D51</f>
        <v>183102</v>
      </c>
      <c r="E57" s="534">
        <f>E56+E47</f>
        <v>223038</v>
      </c>
      <c r="F57" s="535"/>
      <c r="G57" s="167">
        <f>G56+G47</f>
        <v>228969</v>
      </c>
      <c r="H57" s="165">
        <f>H56+H47</f>
        <v>229539</v>
      </c>
      <c r="I57" s="108">
        <f>I56+I47</f>
        <v>79980</v>
      </c>
      <c r="J57" s="55">
        <f>J56+J47</f>
        <v>74716</v>
      </c>
      <c r="K57" s="48">
        <f t="shared" si="1"/>
        <v>-5264</v>
      </c>
    </row>
    <row r="58" spans="1:11" ht="72.75" customHeight="1" x14ac:dyDescent="0.2">
      <c r="A58" s="467" t="s">
        <v>472</v>
      </c>
      <c r="B58" s="438"/>
      <c r="C58" s="56" t="s">
        <v>634</v>
      </c>
      <c r="D58" s="539" t="s">
        <v>473</v>
      </c>
      <c r="E58" s="540"/>
      <c r="F58" s="541"/>
      <c r="G58" s="57" t="s">
        <v>434</v>
      </c>
      <c r="H58" s="542" t="s">
        <v>635</v>
      </c>
      <c r="I58" s="543"/>
      <c r="J58" s="526"/>
      <c r="K58" s="527"/>
    </row>
    <row r="59" spans="1:11" x14ac:dyDescent="0.2">
      <c r="A59" s="516"/>
      <c r="B59" s="518"/>
      <c r="C59" s="58" t="s">
        <v>435</v>
      </c>
      <c r="D59" s="516"/>
      <c r="E59" s="517"/>
      <c r="F59" s="518"/>
      <c r="G59" s="59" t="s">
        <v>435</v>
      </c>
      <c r="H59" s="135"/>
      <c r="I59" s="136"/>
      <c r="J59" s="528"/>
      <c r="K59" s="529"/>
    </row>
    <row r="60" spans="1:11" x14ac:dyDescent="0.2">
      <c r="A60" s="516"/>
      <c r="B60" s="518"/>
      <c r="C60" s="58" t="s">
        <v>436</v>
      </c>
      <c r="D60" s="516"/>
      <c r="E60" s="517"/>
      <c r="F60" s="518"/>
      <c r="G60" s="59" t="s">
        <v>436</v>
      </c>
      <c r="H60" s="548"/>
      <c r="I60" s="549"/>
      <c r="J60" s="528"/>
      <c r="K60" s="529"/>
    </row>
    <row r="61" spans="1:11" x14ac:dyDescent="0.2">
      <c r="A61" s="96"/>
      <c r="B61" s="96"/>
      <c r="C61" s="272"/>
      <c r="D61" s="273"/>
      <c r="E61" s="273"/>
      <c r="F61" s="273"/>
      <c r="G61" s="274"/>
      <c r="H61" s="275"/>
      <c r="I61" s="275"/>
      <c r="J61" s="265"/>
      <c r="K61" s="265"/>
    </row>
    <row r="62" spans="1:11" x14ac:dyDescent="0.2">
      <c r="A62" s="96"/>
      <c r="B62" s="96"/>
      <c r="C62" s="272"/>
      <c r="D62" s="273"/>
      <c r="E62" s="273"/>
      <c r="F62" s="273"/>
      <c r="G62" s="274"/>
      <c r="H62" s="275"/>
      <c r="I62" s="275"/>
      <c r="J62" s="265"/>
      <c r="K62" s="265"/>
    </row>
    <row r="63" spans="1:11" ht="39" x14ac:dyDescent="0.2">
      <c r="A63" s="470" t="s">
        <v>440</v>
      </c>
      <c r="B63" s="472"/>
      <c r="C63" s="133" t="s">
        <v>576</v>
      </c>
      <c r="D63" s="550"/>
      <c r="E63" s="550"/>
      <c r="F63" s="550"/>
      <c r="G63" s="550"/>
      <c r="H63" s="550"/>
      <c r="I63" s="550"/>
      <c r="J63" s="134" t="s">
        <v>442</v>
      </c>
      <c r="K63" s="46" t="s">
        <v>443</v>
      </c>
    </row>
    <row r="64" spans="1:11" ht="19.5" x14ac:dyDescent="0.2">
      <c r="A64" s="470" t="s">
        <v>444</v>
      </c>
      <c r="B64" s="472"/>
      <c r="C64" s="133" t="s">
        <v>852</v>
      </c>
      <c r="D64" s="550"/>
      <c r="E64" s="550"/>
      <c r="F64" s="550"/>
      <c r="G64" s="550"/>
      <c r="H64" s="550"/>
      <c r="I64" s="550"/>
      <c r="J64" s="264" t="s">
        <v>445</v>
      </c>
      <c r="K64" s="46" t="s">
        <v>441</v>
      </c>
    </row>
    <row r="65" spans="1:11" ht="58.5" x14ac:dyDescent="0.2">
      <c r="A65" s="470" t="s">
        <v>446</v>
      </c>
      <c r="B65" s="472"/>
      <c r="C65" s="43" t="s">
        <v>429</v>
      </c>
      <c r="D65" s="263" t="s">
        <v>447</v>
      </c>
      <c r="E65" s="551" t="s">
        <v>448</v>
      </c>
      <c r="F65" s="552"/>
      <c r="G65" s="263" t="s">
        <v>449</v>
      </c>
      <c r="H65" s="263" t="s">
        <v>450</v>
      </c>
      <c r="I65" s="263" t="s">
        <v>451</v>
      </c>
      <c r="J65" s="28" t="s">
        <v>452</v>
      </c>
      <c r="K65" s="27" t="s">
        <v>453</v>
      </c>
    </row>
    <row r="66" spans="1:11" x14ac:dyDescent="0.2">
      <c r="A66" s="544">
        <v>600</v>
      </c>
      <c r="B66" s="545"/>
      <c r="C66" s="47" t="s">
        <v>454</v>
      </c>
      <c r="D66" s="90"/>
      <c r="E66" s="548">
        <v>6000</v>
      </c>
      <c r="F66" s="549"/>
      <c r="G66" s="267">
        <v>6000</v>
      </c>
      <c r="H66" s="136">
        <v>6000</v>
      </c>
      <c r="I66" s="90">
        <v>3100</v>
      </c>
      <c r="J66" s="90">
        <v>1919</v>
      </c>
      <c r="K66" s="48">
        <f>J66-I66</f>
        <v>-1181</v>
      </c>
    </row>
    <row r="67" spans="1:11" x14ac:dyDescent="0.2">
      <c r="A67" s="544">
        <v>601</v>
      </c>
      <c r="B67" s="545"/>
      <c r="C67" s="47" t="s">
        <v>455</v>
      </c>
      <c r="D67" s="90"/>
      <c r="E67" s="548">
        <v>1002</v>
      </c>
      <c r="F67" s="549"/>
      <c r="G67" s="267">
        <v>1002</v>
      </c>
      <c r="H67" s="136">
        <v>1002</v>
      </c>
      <c r="I67" s="90">
        <v>412</v>
      </c>
      <c r="J67" s="90">
        <v>471</v>
      </c>
      <c r="K67" s="48">
        <f t="shared" ref="K67:K83" si="2">J67-I67</f>
        <v>59</v>
      </c>
    </row>
    <row r="68" spans="1:11" x14ac:dyDescent="0.2">
      <c r="A68" s="544">
        <v>602</v>
      </c>
      <c r="B68" s="545"/>
      <c r="C68" s="47" t="s">
        <v>456</v>
      </c>
      <c r="D68" s="90"/>
      <c r="E68" s="548">
        <v>1173</v>
      </c>
      <c r="F68" s="549"/>
      <c r="G68" s="267">
        <v>1173</v>
      </c>
      <c r="H68" s="136">
        <v>1173</v>
      </c>
      <c r="I68" s="90">
        <v>100</v>
      </c>
      <c r="J68" s="90"/>
      <c r="K68" s="48">
        <f t="shared" si="2"/>
        <v>-100</v>
      </c>
    </row>
    <row r="69" spans="1:11" x14ac:dyDescent="0.2">
      <c r="A69" s="544">
        <v>603</v>
      </c>
      <c r="B69" s="545"/>
      <c r="C69" s="47" t="s">
        <v>457</v>
      </c>
      <c r="D69" s="90"/>
      <c r="E69" s="548"/>
      <c r="F69" s="549"/>
      <c r="G69" s="267"/>
      <c r="H69" s="136"/>
      <c r="I69" s="90"/>
      <c r="J69" s="90"/>
      <c r="K69" s="48">
        <f t="shared" si="2"/>
        <v>0</v>
      </c>
    </row>
    <row r="70" spans="1:11" x14ac:dyDescent="0.2">
      <c r="A70" s="544">
        <v>604</v>
      </c>
      <c r="B70" s="545"/>
      <c r="C70" s="47" t="s">
        <v>458</v>
      </c>
      <c r="D70" s="90"/>
      <c r="E70" s="548"/>
      <c r="F70" s="549"/>
      <c r="G70" s="267"/>
      <c r="H70" s="136"/>
      <c r="I70" s="90"/>
      <c r="J70" s="90"/>
      <c r="K70" s="48">
        <f t="shared" si="2"/>
        <v>0</v>
      </c>
    </row>
    <row r="71" spans="1:11" x14ac:dyDescent="0.2">
      <c r="A71" s="544">
        <v>605</v>
      </c>
      <c r="B71" s="545"/>
      <c r="C71" s="47" t="s">
        <v>459</v>
      </c>
      <c r="D71" s="90"/>
      <c r="E71" s="548"/>
      <c r="F71" s="549"/>
      <c r="G71" s="267"/>
      <c r="H71" s="136"/>
      <c r="I71" s="90"/>
      <c r="J71" s="90"/>
      <c r="K71" s="48">
        <f t="shared" si="2"/>
        <v>0</v>
      </c>
    </row>
    <row r="72" spans="1:11" x14ac:dyDescent="0.2">
      <c r="A72" s="544">
        <v>606</v>
      </c>
      <c r="B72" s="545"/>
      <c r="C72" s="47" t="s">
        <v>460</v>
      </c>
      <c r="D72" s="90"/>
      <c r="E72" s="548"/>
      <c r="F72" s="549"/>
      <c r="G72" s="267"/>
      <c r="H72" s="136"/>
      <c r="I72" s="90"/>
      <c r="J72" s="90"/>
      <c r="K72" s="48">
        <f t="shared" si="2"/>
        <v>0</v>
      </c>
    </row>
    <row r="73" spans="1:11" x14ac:dyDescent="0.2">
      <c r="A73" s="530" t="s">
        <v>461</v>
      </c>
      <c r="B73" s="531"/>
      <c r="C73" s="49" t="s">
        <v>462</v>
      </c>
      <c r="D73" s="50"/>
      <c r="E73" s="546">
        <f>SUM(E66:E72)</f>
        <v>8175</v>
      </c>
      <c r="F73" s="547"/>
      <c r="G73" s="277">
        <v>8175</v>
      </c>
      <c r="H73" s="276">
        <f>SUM(H66:H72)</f>
        <v>8175</v>
      </c>
      <c r="I73" s="50">
        <f>SUM(I66:I72)</f>
        <v>3612</v>
      </c>
      <c r="J73" s="50">
        <f>SUM(J66:J72)</f>
        <v>2390</v>
      </c>
      <c r="K73" s="48">
        <f t="shared" si="2"/>
        <v>-1222</v>
      </c>
    </row>
    <row r="74" spans="1:11" x14ac:dyDescent="0.2">
      <c r="A74" s="544">
        <v>230</v>
      </c>
      <c r="B74" s="545"/>
      <c r="C74" s="47" t="s">
        <v>463</v>
      </c>
      <c r="D74" s="90"/>
      <c r="E74" s="548"/>
      <c r="F74" s="549"/>
      <c r="G74" s="161"/>
      <c r="H74" s="161"/>
      <c r="I74" s="90"/>
      <c r="J74" s="90"/>
      <c r="K74" s="48">
        <f t="shared" si="2"/>
        <v>0</v>
      </c>
    </row>
    <row r="75" spans="1:11" x14ac:dyDescent="0.2">
      <c r="A75" s="544">
        <v>231</v>
      </c>
      <c r="B75" s="545"/>
      <c r="C75" s="47" t="s">
        <v>464</v>
      </c>
      <c r="D75" s="90"/>
      <c r="E75" s="548"/>
      <c r="F75" s="549"/>
      <c r="G75" s="161"/>
      <c r="H75" s="161"/>
      <c r="I75" s="90"/>
      <c r="J75" s="90"/>
      <c r="K75" s="48">
        <f t="shared" si="2"/>
        <v>0</v>
      </c>
    </row>
    <row r="76" spans="1:11" x14ac:dyDescent="0.2">
      <c r="A76" s="544">
        <v>232</v>
      </c>
      <c r="B76" s="545"/>
      <c r="C76" s="47" t="s">
        <v>465</v>
      </c>
      <c r="D76" s="42"/>
      <c r="E76" s="548"/>
      <c r="F76" s="549"/>
      <c r="G76" s="162"/>
      <c r="H76" s="162"/>
      <c r="I76" s="42"/>
      <c r="J76" s="42"/>
      <c r="K76" s="48">
        <f t="shared" si="2"/>
        <v>0</v>
      </c>
    </row>
    <row r="77" spans="1:11" ht="22.5" x14ac:dyDescent="0.2">
      <c r="A77" s="530" t="s">
        <v>466</v>
      </c>
      <c r="B77" s="531"/>
      <c r="C77" s="51" t="s">
        <v>467</v>
      </c>
      <c r="D77" s="52"/>
      <c r="E77" s="532"/>
      <c r="F77" s="533"/>
      <c r="G77" s="268"/>
      <c r="H77" s="163"/>
      <c r="I77" s="52"/>
      <c r="J77" s="52"/>
      <c r="K77" s="48">
        <f t="shared" si="2"/>
        <v>0</v>
      </c>
    </row>
    <row r="78" spans="1:11" x14ac:dyDescent="0.2">
      <c r="A78" s="544">
        <v>230</v>
      </c>
      <c r="B78" s="545"/>
      <c r="C78" s="47" t="s">
        <v>463</v>
      </c>
      <c r="D78" s="42"/>
      <c r="E78" s="548"/>
      <c r="F78" s="549"/>
      <c r="G78" s="164"/>
      <c r="H78" s="164"/>
      <c r="I78" s="94"/>
      <c r="J78" s="42"/>
      <c r="K78" s="48">
        <f t="shared" si="2"/>
        <v>0</v>
      </c>
    </row>
    <row r="79" spans="1:11" x14ac:dyDescent="0.2">
      <c r="A79" s="544">
        <v>231</v>
      </c>
      <c r="B79" s="545"/>
      <c r="C79" s="47" t="s">
        <v>464</v>
      </c>
      <c r="D79" s="42"/>
      <c r="E79" s="548"/>
      <c r="F79" s="549"/>
      <c r="G79" s="164"/>
      <c r="H79" s="164"/>
      <c r="I79" s="94"/>
      <c r="J79" s="42"/>
      <c r="K79" s="48">
        <f t="shared" si="2"/>
        <v>0</v>
      </c>
    </row>
    <row r="80" spans="1:11" x14ac:dyDescent="0.2">
      <c r="A80" s="544">
        <v>232</v>
      </c>
      <c r="B80" s="545"/>
      <c r="C80" s="47" t="s">
        <v>465</v>
      </c>
      <c r="D80" s="42"/>
      <c r="E80" s="548"/>
      <c r="F80" s="549"/>
      <c r="G80" s="164"/>
      <c r="H80" s="164"/>
      <c r="I80" s="94"/>
      <c r="J80" s="42"/>
      <c r="K80" s="48">
        <f t="shared" si="2"/>
        <v>0</v>
      </c>
    </row>
    <row r="81" spans="1:11" ht="22.5" x14ac:dyDescent="0.2">
      <c r="A81" s="530" t="s">
        <v>466</v>
      </c>
      <c r="B81" s="531"/>
      <c r="C81" s="53" t="s">
        <v>468</v>
      </c>
      <c r="D81" s="52"/>
      <c r="E81" s="532"/>
      <c r="F81" s="533"/>
      <c r="G81" s="163"/>
      <c r="H81" s="163"/>
      <c r="I81" s="52"/>
      <c r="J81" s="52"/>
      <c r="K81" s="48">
        <f t="shared" si="2"/>
        <v>0</v>
      </c>
    </row>
    <row r="82" spans="1:11" x14ac:dyDescent="0.2">
      <c r="A82" s="530" t="s">
        <v>469</v>
      </c>
      <c r="B82" s="531"/>
      <c r="C82" s="54" t="s">
        <v>470</v>
      </c>
      <c r="D82" s="55"/>
      <c r="E82" s="534"/>
      <c r="F82" s="535"/>
      <c r="G82" s="167"/>
      <c r="H82" s="165"/>
      <c r="I82" s="108"/>
      <c r="J82" s="55"/>
      <c r="K82" s="48">
        <f t="shared" si="2"/>
        <v>0</v>
      </c>
    </row>
    <row r="83" spans="1:11" x14ac:dyDescent="0.2">
      <c r="A83" s="536" t="s">
        <v>471</v>
      </c>
      <c r="B83" s="537"/>
      <c r="C83" s="538"/>
      <c r="D83" s="55"/>
      <c r="E83" s="534">
        <f>E73</f>
        <v>8175</v>
      </c>
      <c r="F83" s="535"/>
      <c r="G83" s="167">
        <f>G73</f>
        <v>8175</v>
      </c>
      <c r="H83" s="165">
        <f>H73</f>
        <v>8175</v>
      </c>
      <c r="I83" s="108">
        <f>I73</f>
        <v>3612</v>
      </c>
      <c r="J83" s="55">
        <f>J73</f>
        <v>2390</v>
      </c>
      <c r="K83" s="48">
        <f t="shared" si="2"/>
        <v>-1222</v>
      </c>
    </row>
    <row r="84" spans="1:11" x14ac:dyDescent="0.2">
      <c r="A84" s="467" t="s">
        <v>472</v>
      </c>
      <c r="B84" s="438"/>
      <c r="C84" s="56" t="s">
        <v>634</v>
      </c>
      <c r="D84" s="539" t="s">
        <v>473</v>
      </c>
      <c r="E84" s="540"/>
      <c r="F84" s="541"/>
      <c r="G84" s="57" t="s">
        <v>434</v>
      </c>
      <c r="H84" s="542" t="s">
        <v>635</v>
      </c>
      <c r="I84" s="543"/>
      <c r="J84" s="526"/>
      <c r="K84" s="527"/>
    </row>
    <row r="85" spans="1:11" x14ac:dyDescent="0.2">
      <c r="A85" s="516"/>
      <c r="B85" s="518"/>
      <c r="C85" s="58" t="s">
        <v>435</v>
      </c>
      <c r="D85" s="516"/>
      <c r="E85" s="517"/>
      <c r="F85" s="518"/>
      <c r="G85" s="59" t="s">
        <v>435</v>
      </c>
      <c r="H85" s="135"/>
      <c r="I85" s="136"/>
      <c r="J85" s="528"/>
      <c r="K85" s="529"/>
    </row>
    <row r="86" spans="1:11" x14ac:dyDescent="0.2">
      <c r="A86" s="516"/>
      <c r="B86" s="518"/>
      <c r="C86" s="58" t="s">
        <v>436</v>
      </c>
      <c r="D86" s="516"/>
      <c r="E86" s="517"/>
      <c r="F86" s="518"/>
      <c r="G86" s="59" t="s">
        <v>436</v>
      </c>
      <c r="H86" s="548"/>
      <c r="I86" s="549"/>
      <c r="J86" s="528"/>
      <c r="K86" s="529"/>
    </row>
    <row r="87" spans="1:11" x14ac:dyDescent="0.2">
      <c r="A87" s="273"/>
      <c r="B87" s="273"/>
      <c r="C87" s="272"/>
      <c r="D87" s="273"/>
      <c r="E87" s="273"/>
      <c r="F87" s="273"/>
      <c r="G87" s="274"/>
      <c r="H87" s="275"/>
      <c r="I87" s="275"/>
      <c r="J87" s="278"/>
      <c r="K87" s="265"/>
    </row>
    <row r="88" spans="1:11" x14ac:dyDescent="0.2">
      <c r="A88" s="273"/>
      <c r="B88" s="273"/>
      <c r="C88" s="272"/>
      <c r="D88" s="273"/>
      <c r="E88" s="273"/>
      <c r="F88" s="273"/>
      <c r="G88" s="274"/>
      <c r="H88" s="275"/>
      <c r="I88" s="275"/>
      <c r="J88" s="278"/>
      <c r="K88" s="265"/>
    </row>
    <row r="89" spans="1:11" ht="39" x14ac:dyDescent="0.2">
      <c r="A89" s="470" t="s">
        <v>440</v>
      </c>
      <c r="B89" s="472"/>
      <c r="C89" s="133" t="s">
        <v>576</v>
      </c>
      <c r="D89" s="550"/>
      <c r="E89" s="550"/>
      <c r="F89" s="550"/>
      <c r="G89" s="550"/>
      <c r="H89" s="550"/>
      <c r="I89" s="550"/>
      <c r="J89" s="134" t="s">
        <v>442</v>
      </c>
      <c r="K89" s="46" t="s">
        <v>443</v>
      </c>
    </row>
    <row r="90" spans="1:11" ht="19.5" x14ac:dyDescent="0.2">
      <c r="A90" s="470" t="s">
        <v>444</v>
      </c>
      <c r="B90" s="472"/>
      <c r="C90" s="133" t="s">
        <v>853</v>
      </c>
      <c r="D90" s="550"/>
      <c r="E90" s="550"/>
      <c r="F90" s="550"/>
      <c r="G90" s="550"/>
      <c r="H90" s="550"/>
      <c r="I90" s="550"/>
      <c r="J90" s="264" t="s">
        <v>445</v>
      </c>
      <c r="K90" s="46" t="s">
        <v>441</v>
      </c>
    </row>
    <row r="91" spans="1:11" ht="58.5" x14ac:dyDescent="0.2">
      <c r="A91" s="470" t="s">
        <v>446</v>
      </c>
      <c r="B91" s="472"/>
      <c r="C91" s="43" t="s">
        <v>429</v>
      </c>
      <c r="D91" s="263" t="s">
        <v>447</v>
      </c>
      <c r="E91" s="551" t="s">
        <v>448</v>
      </c>
      <c r="F91" s="552"/>
      <c r="G91" s="262" t="s">
        <v>449</v>
      </c>
      <c r="H91" s="263" t="s">
        <v>450</v>
      </c>
      <c r="I91" s="263" t="s">
        <v>451</v>
      </c>
      <c r="J91" s="28" t="s">
        <v>452</v>
      </c>
      <c r="K91" s="27" t="s">
        <v>453</v>
      </c>
    </row>
    <row r="92" spans="1:11" x14ac:dyDescent="0.2">
      <c r="A92" s="544">
        <v>600</v>
      </c>
      <c r="B92" s="545"/>
      <c r="C92" s="47" t="s">
        <v>454</v>
      </c>
      <c r="D92" s="90"/>
      <c r="E92" s="548">
        <v>9523</v>
      </c>
      <c r="F92" s="563"/>
      <c r="G92" s="283">
        <v>9523</v>
      </c>
      <c r="H92" s="280">
        <v>9523</v>
      </c>
      <c r="I92" s="90">
        <v>4193</v>
      </c>
      <c r="J92" s="90">
        <v>2589</v>
      </c>
      <c r="K92" s="48">
        <f>J92-I92</f>
        <v>-1604</v>
      </c>
    </row>
    <row r="93" spans="1:11" x14ac:dyDescent="0.2">
      <c r="A93" s="544">
        <v>601</v>
      </c>
      <c r="B93" s="545"/>
      <c r="C93" s="47" t="s">
        <v>455</v>
      </c>
      <c r="D93" s="90"/>
      <c r="E93" s="548">
        <v>1909</v>
      </c>
      <c r="F93" s="563"/>
      <c r="G93" s="283">
        <v>1909</v>
      </c>
      <c r="H93" s="283">
        <v>1909</v>
      </c>
      <c r="I93" s="266">
        <v>800</v>
      </c>
      <c r="J93" s="90">
        <v>432</v>
      </c>
      <c r="K93" s="48">
        <f t="shared" ref="K93:K109" si="3">J93-I93</f>
        <v>-368</v>
      </c>
    </row>
    <row r="94" spans="1:11" x14ac:dyDescent="0.2">
      <c r="A94" s="544">
        <v>602</v>
      </c>
      <c r="B94" s="545"/>
      <c r="C94" s="47" t="s">
        <v>456</v>
      </c>
      <c r="D94" s="90"/>
      <c r="E94" s="548">
        <v>1512</v>
      </c>
      <c r="F94" s="549"/>
      <c r="G94" s="281">
        <v>8570</v>
      </c>
      <c r="H94" s="282">
        <v>2295</v>
      </c>
      <c r="I94" s="90">
        <v>1426</v>
      </c>
      <c r="J94" s="90">
        <v>173</v>
      </c>
      <c r="K94" s="48">
        <f t="shared" si="3"/>
        <v>-1253</v>
      </c>
    </row>
    <row r="95" spans="1:11" x14ac:dyDescent="0.2">
      <c r="A95" s="544">
        <v>603</v>
      </c>
      <c r="B95" s="545"/>
      <c r="C95" s="47" t="s">
        <v>457</v>
      </c>
      <c r="D95" s="90"/>
      <c r="E95" s="548"/>
      <c r="F95" s="549"/>
      <c r="G95" s="267"/>
      <c r="H95" s="136"/>
      <c r="I95" s="90"/>
      <c r="J95" s="90"/>
      <c r="K95" s="48">
        <f t="shared" si="3"/>
        <v>0</v>
      </c>
    </row>
    <row r="96" spans="1:11" x14ac:dyDescent="0.2">
      <c r="A96" s="544">
        <v>604</v>
      </c>
      <c r="B96" s="545"/>
      <c r="C96" s="47" t="s">
        <v>458</v>
      </c>
      <c r="D96" s="90"/>
      <c r="E96" s="548"/>
      <c r="F96" s="549"/>
      <c r="G96" s="267"/>
      <c r="H96" s="136"/>
      <c r="I96" s="90"/>
      <c r="J96" s="90"/>
      <c r="K96" s="48">
        <f t="shared" si="3"/>
        <v>0</v>
      </c>
    </row>
    <row r="97" spans="1:11" x14ac:dyDescent="0.2">
      <c r="A97" s="544">
        <v>605</v>
      </c>
      <c r="B97" s="545"/>
      <c r="C97" s="47" t="s">
        <v>459</v>
      </c>
      <c r="D97" s="90"/>
      <c r="E97" s="548"/>
      <c r="F97" s="549"/>
      <c r="G97" s="267"/>
      <c r="H97" s="136"/>
      <c r="I97" s="90"/>
      <c r="J97" s="90"/>
      <c r="K97" s="48">
        <f t="shared" si="3"/>
        <v>0</v>
      </c>
    </row>
    <row r="98" spans="1:11" x14ac:dyDescent="0.2">
      <c r="A98" s="544">
        <v>606</v>
      </c>
      <c r="B98" s="545"/>
      <c r="C98" s="47" t="s">
        <v>460</v>
      </c>
      <c r="D98" s="90"/>
      <c r="E98" s="548"/>
      <c r="F98" s="549"/>
      <c r="G98" s="267"/>
      <c r="H98" s="136"/>
      <c r="I98" s="90"/>
      <c r="J98" s="90"/>
      <c r="K98" s="48">
        <f t="shared" si="3"/>
        <v>0</v>
      </c>
    </row>
    <row r="99" spans="1:11" x14ac:dyDescent="0.2">
      <c r="A99" s="530" t="s">
        <v>461</v>
      </c>
      <c r="B99" s="531"/>
      <c r="C99" s="49" t="s">
        <v>462</v>
      </c>
      <c r="D99" s="50"/>
      <c r="E99" s="546">
        <f>SUM(E92:E98)</f>
        <v>12944</v>
      </c>
      <c r="F99" s="547"/>
      <c r="G99" s="277">
        <f>SUM(G92:G98)</f>
        <v>20002</v>
      </c>
      <c r="H99" s="276">
        <f>SUM(H92:H98)</f>
        <v>13727</v>
      </c>
      <c r="I99" s="50">
        <f>SUM(I92:I98)</f>
        <v>6419</v>
      </c>
      <c r="J99" s="50">
        <f>SUM(J92:J98)</f>
        <v>3194</v>
      </c>
      <c r="K99" s="48">
        <f t="shared" si="3"/>
        <v>-3225</v>
      </c>
    </row>
    <row r="100" spans="1:11" x14ac:dyDescent="0.2">
      <c r="A100" s="544">
        <v>230</v>
      </c>
      <c r="B100" s="545"/>
      <c r="C100" s="47" t="s">
        <v>463</v>
      </c>
      <c r="D100" s="90"/>
      <c r="E100" s="548"/>
      <c r="F100" s="549"/>
      <c r="G100" s="161"/>
      <c r="H100" s="161"/>
      <c r="I100" s="90"/>
      <c r="J100" s="90"/>
      <c r="K100" s="48">
        <f t="shared" si="3"/>
        <v>0</v>
      </c>
    </row>
    <row r="101" spans="1:11" x14ac:dyDescent="0.2">
      <c r="A101" s="544">
        <v>231</v>
      </c>
      <c r="B101" s="545"/>
      <c r="C101" s="47" t="s">
        <v>464</v>
      </c>
      <c r="D101" s="90"/>
      <c r="E101" s="548"/>
      <c r="F101" s="549"/>
      <c r="G101" s="161">
        <v>3828</v>
      </c>
      <c r="H101" s="161">
        <v>10103</v>
      </c>
      <c r="I101" s="90">
        <v>10103</v>
      </c>
      <c r="J101" s="90">
        <v>3828</v>
      </c>
      <c r="K101" s="48">
        <f t="shared" si="3"/>
        <v>-6275</v>
      </c>
    </row>
    <row r="102" spans="1:11" x14ac:dyDescent="0.2">
      <c r="A102" s="544">
        <v>232</v>
      </c>
      <c r="B102" s="545"/>
      <c r="C102" s="47" t="s">
        <v>465</v>
      </c>
      <c r="D102" s="42"/>
      <c r="E102" s="548"/>
      <c r="F102" s="549"/>
      <c r="G102" s="162"/>
      <c r="H102" s="162"/>
      <c r="I102" s="42"/>
      <c r="J102" s="42"/>
      <c r="K102" s="48">
        <f t="shared" si="3"/>
        <v>0</v>
      </c>
    </row>
    <row r="103" spans="1:11" ht="22.5" x14ac:dyDescent="0.2">
      <c r="A103" s="530" t="s">
        <v>466</v>
      </c>
      <c r="B103" s="531"/>
      <c r="C103" s="51" t="s">
        <v>467</v>
      </c>
      <c r="D103" s="52"/>
      <c r="E103" s="532"/>
      <c r="F103" s="533"/>
      <c r="G103" s="268">
        <f>SUM(G100:G102)</f>
        <v>3828</v>
      </c>
      <c r="H103" s="163">
        <f>SUM(H101:H102)</f>
        <v>10103</v>
      </c>
      <c r="I103" s="108">
        <f>SUM(I101:I102)</f>
        <v>10103</v>
      </c>
      <c r="J103" s="108">
        <f>SUM(J101:J102)</f>
        <v>3828</v>
      </c>
      <c r="K103" s="48">
        <f t="shared" si="3"/>
        <v>-6275</v>
      </c>
    </row>
    <row r="104" spans="1:11" x14ac:dyDescent="0.2">
      <c r="A104" s="544">
        <v>230</v>
      </c>
      <c r="B104" s="545"/>
      <c r="C104" s="47" t="s">
        <v>463</v>
      </c>
      <c r="D104" s="42"/>
      <c r="E104" s="548"/>
      <c r="F104" s="549"/>
      <c r="G104" s="164"/>
      <c r="H104" s="164"/>
      <c r="I104" s="94"/>
      <c r="J104" s="42"/>
      <c r="K104" s="48">
        <f t="shared" si="3"/>
        <v>0</v>
      </c>
    </row>
    <row r="105" spans="1:11" x14ac:dyDescent="0.2">
      <c r="A105" s="544">
        <v>231</v>
      </c>
      <c r="B105" s="545"/>
      <c r="C105" s="47" t="s">
        <v>464</v>
      </c>
      <c r="D105" s="42"/>
      <c r="E105" s="548"/>
      <c r="F105" s="549"/>
      <c r="G105" s="164"/>
      <c r="H105" s="164"/>
      <c r="I105" s="94"/>
      <c r="J105" s="42"/>
      <c r="K105" s="48">
        <f t="shared" si="3"/>
        <v>0</v>
      </c>
    </row>
    <row r="106" spans="1:11" x14ac:dyDescent="0.2">
      <c r="A106" s="544">
        <v>232</v>
      </c>
      <c r="B106" s="545"/>
      <c r="C106" s="47" t="s">
        <v>465</v>
      </c>
      <c r="D106" s="42"/>
      <c r="E106" s="548"/>
      <c r="F106" s="549"/>
      <c r="G106" s="164"/>
      <c r="H106" s="164"/>
      <c r="I106" s="94"/>
      <c r="J106" s="42"/>
      <c r="K106" s="48">
        <f t="shared" si="3"/>
        <v>0</v>
      </c>
    </row>
    <row r="107" spans="1:11" ht="22.5" x14ac:dyDescent="0.2">
      <c r="A107" s="530" t="s">
        <v>466</v>
      </c>
      <c r="B107" s="531"/>
      <c r="C107" s="53" t="s">
        <v>468</v>
      </c>
      <c r="D107" s="52"/>
      <c r="E107" s="532"/>
      <c r="F107" s="533"/>
      <c r="G107" s="163"/>
      <c r="H107" s="163"/>
      <c r="I107" s="52"/>
      <c r="J107" s="52"/>
      <c r="K107" s="48">
        <f t="shared" si="3"/>
        <v>0</v>
      </c>
    </row>
    <row r="108" spans="1:11" x14ac:dyDescent="0.2">
      <c r="A108" s="530" t="s">
        <v>469</v>
      </c>
      <c r="B108" s="531"/>
      <c r="C108" s="54" t="s">
        <v>470</v>
      </c>
      <c r="D108" s="55"/>
      <c r="E108" s="534">
        <v>0</v>
      </c>
      <c r="F108" s="535"/>
      <c r="G108" s="167">
        <v>3828</v>
      </c>
      <c r="H108" s="165">
        <f>H103</f>
        <v>10103</v>
      </c>
      <c r="I108" s="108">
        <f>I103</f>
        <v>10103</v>
      </c>
      <c r="J108" s="55">
        <f>J103</f>
        <v>3828</v>
      </c>
      <c r="K108" s="48">
        <f t="shared" si="3"/>
        <v>-6275</v>
      </c>
    </row>
    <row r="109" spans="1:11" x14ac:dyDescent="0.2">
      <c r="A109" s="536" t="s">
        <v>471</v>
      </c>
      <c r="B109" s="537"/>
      <c r="C109" s="538"/>
      <c r="D109" s="55"/>
      <c r="E109" s="534">
        <f>E108+E99</f>
        <v>12944</v>
      </c>
      <c r="F109" s="535"/>
      <c r="G109" s="167">
        <f>G108+G99</f>
        <v>23830</v>
      </c>
      <c r="H109" s="165">
        <f>H108+H99</f>
        <v>23830</v>
      </c>
      <c r="I109" s="108">
        <f>I108+I99</f>
        <v>16522</v>
      </c>
      <c r="J109" s="55">
        <f>J108+J99</f>
        <v>7022</v>
      </c>
      <c r="K109" s="48">
        <f t="shared" si="3"/>
        <v>-9500</v>
      </c>
    </row>
    <row r="110" spans="1:11" x14ac:dyDescent="0.2">
      <c r="A110" s="467" t="s">
        <v>472</v>
      </c>
      <c r="B110" s="438"/>
      <c r="C110" s="56" t="s">
        <v>634</v>
      </c>
      <c r="D110" s="539" t="s">
        <v>473</v>
      </c>
      <c r="E110" s="540"/>
      <c r="F110" s="541"/>
      <c r="G110" s="57" t="s">
        <v>434</v>
      </c>
      <c r="H110" s="542" t="s">
        <v>635</v>
      </c>
      <c r="I110" s="543"/>
      <c r="J110" s="526"/>
      <c r="K110" s="527"/>
    </row>
    <row r="111" spans="1:11" x14ac:dyDescent="0.2">
      <c r="A111" s="516"/>
      <c r="B111" s="518"/>
      <c r="C111" s="58" t="s">
        <v>435</v>
      </c>
      <c r="D111" s="516"/>
      <c r="E111" s="517"/>
      <c r="F111" s="518"/>
      <c r="G111" s="59" t="s">
        <v>435</v>
      </c>
      <c r="H111" s="135"/>
      <c r="I111" s="136"/>
      <c r="J111" s="528"/>
      <c r="K111" s="529"/>
    </row>
    <row r="112" spans="1:11" x14ac:dyDescent="0.2">
      <c r="A112" s="516"/>
      <c r="B112" s="518"/>
      <c r="C112" s="58" t="s">
        <v>436</v>
      </c>
      <c r="D112" s="516"/>
      <c r="E112" s="517"/>
      <c r="F112" s="518"/>
      <c r="G112" s="59" t="s">
        <v>436</v>
      </c>
      <c r="H112" s="548"/>
      <c r="I112" s="549"/>
      <c r="J112" s="528"/>
      <c r="K112" s="529"/>
    </row>
    <row r="113" spans="1:11" x14ac:dyDescent="0.2">
      <c r="A113" s="96"/>
      <c r="B113" s="273"/>
      <c r="C113" s="272"/>
      <c r="D113" s="273"/>
      <c r="E113" s="273"/>
      <c r="F113" s="273"/>
      <c r="G113" s="274"/>
      <c r="H113" s="275"/>
      <c r="I113" s="275"/>
      <c r="J113" s="265"/>
      <c r="K113" s="265"/>
    </row>
    <row r="114" spans="1:11" ht="39" x14ac:dyDescent="0.2">
      <c r="A114" s="470" t="s">
        <v>440</v>
      </c>
      <c r="B114" s="472"/>
      <c r="C114" s="133" t="s">
        <v>576</v>
      </c>
      <c r="D114" s="550"/>
      <c r="E114" s="550"/>
      <c r="F114" s="550"/>
      <c r="G114" s="550"/>
      <c r="H114" s="550"/>
      <c r="I114" s="550"/>
      <c r="J114" s="134" t="s">
        <v>442</v>
      </c>
      <c r="K114" s="46" t="s">
        <v>443</v>
      </c>
    </row>
    <row r="115" spans="1:11" ht="19.5" x14ac:dyDescent="0.2">
      <c r="A115" s="470" t="s">
        <v>444</v>
      </c>
      <c r="B115" s="472"/>
      <c r="C115" s="133" t="s">
        <v>854</v>
      </c>
      <c r="D115" s="550"/>
      <c r="E115" s="550"/>
      <c r="F115" s="550"/>
      <c r="G115" s="550"/>
      <c r="H115" s="550"/>
      <c r="I115" s="550"/>
      <c r="J115" s="264" t="s">
        <v>445</v>
      </c>
      <c r="K115" s="46" t="s">
        <v>441</v>
      </c>
    </row>
    <row r="116" spans="1:11" ht="58.5" x14ac:dyDescent="0.2">
      <c r="A116" s="470" t="s">
        <v>446</v>
      </c>
      <c r="B116" s="472"/>
      <c r="C116" s="43" t="s">
        <v>429</v>
      </c>
      <c r="D116" s="263" t="s">
        <v>447</v>
      </c>
      <c r="E116" s="551" t="s">
        <v>448</v>
      </c>
      <c r="F116" s="552"/>
      <c r="G116" s="262" t="s">
        <v>449</v>
      </c>
      <c r="H116" s="262" t="s">
        <v>450</v>
      </c>
      <c r="I116" s="263" t="s">
        <v>451</v>
      </c>
      <c r="J116" s="28" t="s">
        <v>452</v>
      </c>
      <c r="K116" s="27" t="s">
        <v>453</v>
      </c>
    </row>
    <row r="117" spans="1:11" x14ac:dyDescent="0.2">
      <c r="A117" s="544">
        <v>600</v>
      </c>
      <c r="B117" s="545"/>
      <c r="C117" s="47" t="s">
        <v>454</v>
      </c>
      <c r="D117" s="90"/>
      <c r="E117" s="548">
        <v>6892</v>
      </c>
      <c r="F117" s="563"/>
      <c r="G117" s="283">
        <v>6892</v>
      </c>
      <c r="H117" s="283">
        <v>6892</v>
      </c>
      <c r="I117" s="266">
        <v>3100</v>
      </c>
      <c r="J117" s="90">
        <v>2207</v>
      </c>
      <c r="K117" s="48">
        <f>J117-I117</f>
        <v>-893</v>
      </c>
    </row>
    <row r="118" spans="1:11" x14ac:dyDescent="0.2">
      <c r="A118" s="544">
        <v>601</v>
      </c>
      <c r="B118" s="545"/>
      <c r="C118" s="47" t="s">
        <v>455</v>
      </c>
      <c r="D118" s="90"/>
      <c r="E118" s="548">
        <v>1151</v>
      </c>
      <c r="F118" s="563"/>
      <c r="G118" s="283">
        <v>1151</v>
      </c>
      <c r="H118" s="283">
        <v>1151</v>
      </c>
      <c r="I118" s="266">
        <v>518</v>
      </c>
      <c r="J118" s="90">
        <v>357</v>
      </c>
      <c r="K118" s="48">
        <f t="shared" ref="K118:K134" si="4">J118-I118</f>
        <v>-161</v>
      </c>
    </row>
    <row r="119" spans="1:11" x14ac:dyDescent="0.2">
      <c r="A119" s="544">
        <v>602</v>
      </c>
      <c r="B119" s="545"/>
      <c r="C119" s="47" t="s">
        <v>456</v>
      </c>
      <c r="D119" s="90"/>
      <c r="E119" s="548">
        <v>60</v>
      </c>
      <c r="F119" s="563"/>
      <c r="G119" s="283">
        <v>60</v>
      </c>
      <c r="H119" s="283">
        <v>60</v>
      </c>
      <c r="I119" s="266">
        <v>60</v>
      </c>
      <c r="J119" s="90">
        <v>0</v>
      </c>
      <c r="K119" s="48">
        <f t="shared" si="4"/>
        <v>-60</v>
      </c>
    </row>
    <row r="120" spans="1:11" x14ac:dyDescent="0.2">
      <c r="A120" s="544">
        <v>603</v>
      </c>
      <c r="B120" s="545"/>
      <c r="C120" s="47" t="s">
        <v>457</v>
      </c>
      <c r="D120" s="90"/>
      <c r="E120" s="548"/>
      <c r="F120" s="563"/>
      <c r="G120" s="283"/>
      <c r="H120" s="282"/>
      <c r="I120" s="90"/>
      <c r="J120" s="90"/>
      <c r="K120" s="48">
        <f t="shared" si="4"/>
        <v>0</v>
      </c>
    </row>
    <row r="121" spans="1:11" x14ac:dyDescent="0.2">
      <c r="A121" s="544">
        <v>604</v>
      </c>
      <c r="B121" s="545"/>
      <c r="C121" s="47" t="s">
        <v>458</v>
      </c>
      <c r="D121" s="90"/>
      <c r="E121" s="548"/>
      <c r="F121" s="563"/>
      <c r="G121" s="283"/>
      <c r="H121" s="136"/>
      <c r="I121" s="90"/>
      <c r="J121" s="90"/>
      <c r="K121" s="48">
        <f t="shared" si="4"/>
        <v>0</v>
      </c>
    </row>
    <row r="122" spans="1:11" x14ac:dyDescent="0.2">
      <c r="A122" s="544">
        <v>605</v>
      </c>
      <c r="B122" s="545"/>
      <c r="C122" s="47" t="s">
        <v>459</v>
      </c>
      <c r="D122" s="90"/>
      <c r="E122" s="548"/>
      <c r="F122" s="563"/>
      <c r="G122" s="283"/>
      <c r="H122" s="136"/>
      <c r="I122" s="90"/>
      <c r="J122" s="90"/>
      <c r="K122" s="48">
        <f t="shared" si="4"/>
        <v>0</v>
      </c>
    </row>
    <row r="123" spans="1:11" x14ac:dyDescent="0.2">
      <c r="A123" s="544">
        <v>606</v>
      </c>
      <c r="B123" s="545"/>
      <c r="C123" s="47" t="s">
        <v>460</v>
      </c>
      <c r="D123" s="90"/>
      <c r="E123" s="548"/>
      <c r="F123" s="563"/>
      <c r="G123" s="283"/>
      <c r="H123" s="136"/>
      <c r="I123" s="90"/>
      <c r="J123" s="90"/>
      <c r="K123" s="48">
        <f t="shared" si="4"/>
        <v>0</v>
      </c>
    </row>
    <row r="124" spans="1:11" x14ac:dyDescent="0.2">
      <c r="A124" s="530" t="s">
        <v>461</v>
      </c>
      <c r="B124" s="531"/>
      <c r="C124" s="49" t="s">
        <v>462</v>
      </c>
      <c r="D124" s="50"/>
      <c r="E124" s="546">
        <f>SUM(E117:E123)</f>
        <v>8103</v>
      </c>
      <c r="F124" s="569"/>
      <c r="G124" s="285">
        <f>SUM(G117:G123)</f>
        <v>8103</v>
      </c>
      <c r="H124" s="276">
        <f>SUM(H117:H123)</f>
        <v>8103</v>
      </c>
      <c r="I124" s="50">
        <f>SUM(I117:I123)</f>
        <v>3678</v>
      </c>
      <c r="J124" s="50">
        <f>SUM(J117:J123)</f>
        <v>2564</v>
      </c>
      <c r="K124" s="48">
        <f t="shared" si="4"/>
        <v>-1114</v>
      </c>
    </row>
    <row r="125" spans="1:11" x14ac:dyDescent="0.2">
      <c r="A125" s="544">
        <v>230</v>
      </c>
      <c r="B125" s="545"/>
      <c r="C125" s="47" t="s">
        <v>463</v>
      </c>
      <c r="D125" s="90"/>
      <c r="E125" s="548"/>
      <c r="F125" s="549"/>
      <c r="G125" s="284"/>
      <c r="H125" s="161"/>
      <c r="I125" s="90"/>
      <c r="J125" s="90"/>
      <c r="K125" s="48">
        <f t="shared" si="4"/>
        <v>0</v>
      </c>
    </row>
    <row r="126" spans="1:11" x14ac:dyDescent="0.2">
      <c r="A126" s="544">
        <v>231</v>
      </c>
      <c r="B126" s="545"/>
      <c r="C126" s="47" t="s">
        <v>464</v>
      </c>
      <c r="D126" s="90"/>
      <c r="E126" s="548"/>
      <c r="F126" s="549"/>
      <c r="G126" s="161"/>
      <c r="H126" s="161"/>
      <c r="I126" s="90"/>
      <c r="J126" s="90"/>
      <c r="K126" s="48">
        <f t="shared" si="4"/>
        <v>0</v>
      </c>
    </row>
    <row r="127" spans="1:11" x14ac:dyDescent="0.2">
      <c r="A127" s="544">
        <v>232</v>
      </c>
      <c r="B127" s="545"/>
      <c r="C127" s="47" t="s">
        <v>465</v>
      </c>
      <c r="D127" s="42"/>
      <c r="E127" s="548"/>
      <c r="F127" s="549"/>
      <c r="G127" s="162"/>
      <c r="H127" s="162"/>
      <c r="I127" s="42"/>
      <c r="J127" s="42"/>
      <c r="K127" s="48">
        <f t="shared" si="4"/>
        <v>0</v>
      </c>
    </row>
    <row r="128" spans="1:11" ht="22.5" x14ac:dyDescent="0.2">
      <c r="A128" s="530" t="s">
        <v>466</v>
      </c>
      <c r="B128" s="531"/>
      <c r="C128" s="51" t="s">
        <v>467</v>
      </c>
      <c r="D128" s="52"/>
      <c r="E128" s="532"/>
      <c r="F128" s="533"/>
      <c r="G128" s="268"/>
      <c r="H128" s="163"/>
      <c r="I128" s="108"/>
      <c r="J128" s="108"/>
      <c r="K128" s="48">
        <f t="shared" si="4"/>
        <v>0</v>
      </c>
    </row>
    <row r="129" spans="1:11" x14ac:dyDescent="0.2">
      <c r="A129" s="544">
        <v>230</v>
      </c>
      <c r="B129" s="545"/>
      <c r="C129" s="47" t="s">
        <v>463</v>
      </c>
      <c r="D129" s="42"/>
      <c r="E129" s="548"/>
      <c r="F129" s="549"/>
      <c r="G129" s="164"/>
      <c r="H129" s="164"/>
      <c r="I129" s="94"/>
      <c r="J129" s="42"/>
      <c r="K129" s="48">
        <f t="shared" si="4"/>
        <v>0</v>
      </c>
    </row>
    <row r="130" spans="1:11" x14ac:dyDescent="0.2">
      <c r="A130" s="544">
        <v>231</v>
      </c>
      <c r="B130" s="545"/>
      <c r="C130" s="47" t="s">
        <v>464</v>
      </c>
      <c r="D130" s="42"/>
      <c r="E130" s="548"/>
      <c r="F130" s="549"/>
      <c r="G130" s="164"/>
      <c r="H130" s="164"/>
      <c r="I130" s="94"/>
      <c r="J130" s="42"/>
      <c r="K130" s="48">
        <f t="shared" si="4"/>
        <v>0</v>
      </c>
    </row>
    <row r="131" spans="1:11" x14ac:dyDescent="0.2">
      <c r="A131" s="544">
        <v>232</v>
      </c>
      <c r="B131" s="545"/>
      <c r="C131" s="47" t="s">
        <v>465</v>
      </c>
      <c r="D131" s="42"/>
      <c r="E131" s="548"/>
      <c r="F131" s="549"/>
      <c r="G131" s="164"/>
      <c r="H131" s="164"/>
      <c r="I131" s="94"/>
      <c r="J131" s="42"/>
      <c r="K131" s="48">
        <f t="shared" si="4"/>
        <v>0</v>
      </c>
    </row>
    <row r="132" spans="1:11" ht="22.5" x14ac:dyDescent="0.2">
      <c r="A132" s="530" t="s">
        <v>466</v>
      </c>
      <c r="B132" s="531"/>
      <c r="C132" s="53" t="s">
        <v>468</v>
      </c>
      <c r="D132" s="52"/>
      <c r="E132" s="532"/>
      <c r="F132" s="533"/>
      <c r="G132" s="163"/>
      <c r="H132" s="163"/>
      <c r="I132" s="52"/>
      <c r="J132" s="52"/>
      <c r="K132" s="48">
        <f t="shared" si="4"/>
        <v>0</v>
      </c>
    </row>
    <row r="133" spans="1:11" x14ac:dyDescent="0.2">
      <c r="A133" s="530" t="s">
        <v>469</v>
      </c>
      <c r="B133" s="531"/>
      <c r="C133" s="54" t="s">
        <v>470</v>
      </c>
      <c r="D133" s="55"/>
      <c r="E133" s="534"/>
      <c r="F133" s="535"/>
      <c r="G133" s="167"/>
      <c r="H133" s="165"/>
      <c r="I133" s="108"/>
      <c r="J133" s="55"/>
      <c r="K133" s="48">
        <f t="shared" si="4"/>
        <v>0</v>
      </c>
    </row>
    <row r="134" spans="1:11" x14ac:dyDescent="0.2">
      <c r="A134" s="536" t="s">
        <v>471</v>
      </c>
      <c r="B134" s="537"/>
      <c r="C134" s="538"/>
      <c r="D134" s="55"/>
      <c r="E134" s="534">
        <f>E124</f>
        <v>8103</v>
      </c>
      <c r="F134" s="535"/>
      <c r="G134" s="167">
        <f>G124</f>
        <v>8103</v>
      </c>
      <c r="H134" s="165">
        <f>H124</f>
        <v>8103</v>
      </c>
      <c r="I134" s="108">
        <f>I124</f>
        <v>3678</v>
      </c>
      <c r="J134" s="55">
        <f>J124</f>
        <v>2564</v>
      </c>
      <c r="K134" s="48">
        <f t="shared" si="4"/>
        <v>-1114</v>
      </c>
    </row>
    <row r="135" spans="1:11" x14ac:dyDescent="0.2">
      <c r="A135" s="467" t="s">
        <v>472</v>
      </c>
      <c r="B135" s="438"/>
      <c r="C135" s="56" t="s">
        <v>634</v>
      </c>
      <c r="D135" s="539" t="s">
        <v>473</v>
      </c>
      <c r="E135" s="540"/>
      <c r="F135" s="541"/>
      <c r="G135" s="57" t="s">
        <v>434</v>
      </c>
      <c r="H135" s="542" t="s">
        <v>635</v>
      </c>
      <c r="I135" s="543"/>
      <c r="J135" s="526"/>
      <c r="K135" s="527"/>
    </row>
    <row r="136" spans="1:11" x14ac:dyDescent="0.2">
      <c r="A136" s="516"/>
      <c r="B136" s="518"/>
      <c r="C136" s="58" t="s">
        <v>435</v>
      </c>
      <c r="D136" s="516"/>
      <c r="E136" s="517"/>
      <c r="F136" s="518"/>
      <c r="G136" s="59" t="s">
        <v>435</v>
      </c>
      <c r="H136" s="135"/>
      <c r="I136" s="136"/>
      <c r="J136" s="528"/>
      <c r="K136" s="529"/>
    </row>
    <row r="137" spans="1:11" x14ac:dyDescent="0.2">
      <c r="A137" s="516"/>
      <c r="B137" s="518"/>
      <c r="C137" s="58" t="s">
        <v>436</v>
      </c>
      <c r="D137" s="516"/>
      <c r="E137" s="517"/>
      <c r="F137" s="518"/>
      <c r="G137" s="59" t="s">
        <v>436</v>
      </c>
      <c r="H137" s="548"/>
      <c r="I137" s="549"/>
      <c r="J137" s="528"/>
      <c r="K137" s="529"/>
    </row>
    <row r="138" spans="1:11" x14ac:dyDescent="0.2">
      <c r="A138" s="96"/>
      <c r="B138" s="96"/>
      <c r="C138" s="272"/>
      <c r="D138" s="273"/>
      <c r="E138" s="273"/>
      <c r="F138" s="273"/>
      <c r="G138" s="274"/>
      <c r="H138" s="275"/>
      <c r="I138" s="275"/>
      <c r="J138" s="265"/>
      <c r="K138" s="265"/>
    </row>
    <row r="139" spans="1:11" x14ac:dyDescent="0.2">
      <c r="A139" s="96"/>
      <c r="B139" s="96"/>
      <c r="C139" s="272"/>
      <c r="D139" s="273"/>
      <c r="E139" s="273"/>
      <c r="F139" s="273"/>
      <c r="G139" s="274"/>
      <c r="H139" s="275"/>
      <c r="I139" s="275"/>
      <c r="J139" s="265"/>
      <c r="K139" s="265"/>
    </row>
    <row r="140" spans="1:11" ht="39" x14ac:dyDescent="0.2">
      <c r="A140" s="470" t="s">
        <v>440</v>
      </c>
      <c r="B140" s="472"/>
      <c r="C140" s="133" t="s">
        <v>576</v>
      </c>
      <c r="D140" s="550"/>
      <c r="E140" s="550"/>
      <c r="F140" s="550"/>
      <c r="G140" s="550"/>
      <c r="H140" s="550"/>
      <c r="I140" s="550"/>
      <c r="J140" s="134" t="s">
        <v>442</v>
      </c>
      <c r="K140" s="46" t="s">
        <v>443</v>
      </c>
    </row>
    <row r="141" spans="1:11" ht="19.5" x14ac:dyDescent="0.2">
      <c r="A141" s="470" t="s">
        <v>444</v>
      </c>
      <c r="B141" s="472"/>
      <c r="C141" s="133" t="s">
        <v>601</v>
      </c>
      <c r="D141" s="550"/>
      <c r="E141" s="550"/>
      <c r="F141" s="550"/>
      <c r="G141" s="550"/>
      <c r="H141" s="550"/>
      <c r="I141" s="550"/>
      <c r="J141" s="122" t="s">
        <v>445</v>
      </c>
      <c r="K141" s="46" t="s">
        <v>441</v>
      </c>
    </row>
    <row r="142" spans="1:11" ht="58.5" x14ac:dyDescent="0.2">
      <c r="A142" s="470" t="s">
        <v>446</v>
      </c>
      <c r="B142" s="472"/>
      <c r="C142" s="43" t="s">
        <v>429</v>
      </c>
      <c r="D142" s="121" t="s">
        <v>447</v>
      </c>
      <c r="E142" s="551" t="s">
        <v>448</v>
      </c>
      <c r="F142" s="552"/>
      <c r="G142" s="262" t="s">
        <v>449</v>
      </c>
      <c r="H142" s="121" t="s">
        <v>450</v>
      </c>
      <c r="I142" s="121" t="s">
        <v>451</v>
      </c>
      <c r="J142" s="28" t="s">
        <v>452</v>
      </c>
      <c r="K142" s="27" t="s">
        <v>453</v>
      </c>
    </row>
    <row r="143" spans="1:11" x14ac:dyDescent="0.2">
      <c r="A143" s="544">
        <v>600</v>
      </c>
      <c r="B143" s="545"/>
      <c r="C143" s="47" t="s">
        <v>454</v>
      </c>
      <c r="D143" s="90">
        <v>17679</v>
      </c>
      <c r="E143" s="548">
        <v>18840</v>
      </c>
      <c r="F143" s="563"/>
      <c r="G143" s="286">
        <v>18840</v>
      </c>
      <c r="H143" s="266">
        <v>18840</v>
      </c>
      <c r="I143" s="90">
        <v>8764</v>
      </c>
      <c r="J143" s="90">
        <v>6201</v>
      </c>
      <c r="K143" s="48">
        <f>J143-I143</f>
        <v>-2563</v>
      </c>
    </row>
    <row r="144" spans="1:11" x14ac:dyDescent="0.2">
      <c r="A144" s="544">
        <v>601</v>
      </c>
      <c r="B144" s="545"/>
      <c r="C144" s="47" t="s">
        <v>455</v>
      </c>
      <c r="D144" s="90">
        <v>3097</v>
      </c>
      <c r="E144" s="548">
        <v>3293</v>
      </c>
      <c r="F144" s="563"/>
      <c r="G144" s="286">
        <v>3293</v>
      </c>
      <c r="H144" s="266">
        <v>3293</v>
      </c>
      <c r="I144" s="90">
        <v>1582</v>
      </c>
      <c r="J144" s="90">
        <v>1087</v>
      </c>
      <c r="K144" s="48">
        <f t="shared" ref="K144:K160" si="5">J144-I144</f>
        <v>-495</v>
      </c>
    </row>
    <row r="145" spans="1:11" x14ac:dyDescent="0.2">
      <c r="A145" s="544">
        <v>602</v>
      </c>
      <c r="B145" s="545"/>
      <c r="C145" s="47" t="s">
        <v>456</v>
      </c>
      <c r="D145" s="90">
        <v>16118</v>
      </c>
      <c r="E145" s="548">
        <v>23254</v>
      </c>
      <c r="F145" s="549"/>
      <c r="G145" s="284">
        <v>33631</v>
      </c>
      <c r="H145" s="90">
        <v>33631</v>
      </c>
      <c r="I145" s="90">
        <v>17882</v>
      </c>
      <c r="J145" s="90">
        <v>5334</v>
      </c>
      <c r="K145" s="48">
        <f t="shared" si="5"/>
        <v>-12548</v>
      </c>
    </row>
    <row r="146" spans="1:11" x14ac:dyDescent="0.2">
      <c r="A146" s="544">
        <v>603</v>
      </c>
      <c r="B146" s="545"/>
      <c r="C146" s="47" t="s">
        <v>457</v>
      </c>
      <c r="D146" s="90"/>
      <c r="E146" s="548"/>
      <c r="F146" s="549"/>
      <c r="G146" s="164"/>
      <c r="H146" s="90"/>
      <c r="I146" s="90"/>
      <c r="J146" s="90"/>
      <c r="K146" s="48">
        <f t="shared" si="5"/>
        <v>0</v>
      </c>
    </row>
    <row r="147" spans="1:11" x14ac:dyDescent="0.2">
      <c r="A147" s="544">
        <v>604</v>
      </c>
      <c r="B147" s="545"/>
      <c r="C147" s="47" t="s">
        <v>458</v>
      </c>
      <c r="D147" s="90"/>
      <c r="E147" s="548"/>
      <c r="F147" s="549"/>
      <c r="G147" s="164"/>
      <c r="H147" s="42"/>
      <c r="I147" s="90"/>
      <c r="J147" s="90"/>
      <c r="K147" s="48">
        <f t="shared" si="5"/>
        <v>0</v>
      </c>
    </row>
    <row r="148" spans="1:11" x14ac:dyDescent="0.2">
      <c r="A148" s="544">
        <v>605</v>
      </c>
      <c r="B148" s="545"/>
      <c r="C148" s="47" t="s">
        <v>459</v>
      </c>
      <c r="D148" s="90"/>
      <c r="E148" s="548"/>
      <c r="F148" s="549"/>
      <c r="G148" s="164"/>
      <c r="H148" s="42"/>
      <c r="I148" s="90"/>
      <c r="J148" s="90"/>
      <c r="K148" s="48">
        <f t="shared" si="5"/>
        <v>0</v>
      </c>
    </row>
    <row r="149" spans="1:11" x14ac:dyDescent="0.2">
      <c r="A149" s="544">
        <v>606</v>
      </c>
      <c r="B149" s="545"/>
      <c r="C149" s="47" t="s">
        <v>460</v>
      </c>
      <c r="D149" s="90"/>
      <c r="E149" s="548"/>
      <c r="F149" s="549"/>
      <c r="G149" s="164"/>
      <c r="H149" s="42"/>
      <c r="I149" s="90"/>
      <c r="J149" s="90"/>
      <c r="K149" s="48">
        <f t="shared" si="5"/>
        <v>0</v>
      </c>
    </row>
    <row r="150" spans="1:11" x14ac:dyDescent="0.2">
      <c r="A150" s="530" t="s">
        <v>461</v>
      </c>
      <c r="B150" s="531"/>
      <c r="C150" s="49" t="s">
        <v>462</v>
      </c>
      <c r="D150" s="50">
        <f>SUM(D143:D149)</f>
        <v>36894</v>
      </c>
      <c r="E150" s="546">
        <f>SUM(E143:E149)</f>
        <v>45387</v>
      </c>
      <c r="F150" s="547"/>
      <c r="G150" s="163">
        <f>SUM(G143:G149)</f>
        <v>55764</v>
      </c>
      <c r="H150" s="50">
        <f>SUM(H143:H149)</f>
        <v>55764</v>
      </c>
      <c r="I150" s="50">
        <f>SUM(I143:I149)</f>
        <v>28228</v>
      </c>
      <c r="J150" s="50">
        <f>SUM(J143:J149)</f>
        <v>12622</v>
      </c>
      <c r="K150" s="48">
        <f t="shared" si="5"/>
        <v>-15606</v>
      </c>
    </row>
    <row r="151" spans="1:11" x14ac:dyDescent="0.2">
      <c r="A151" s="544">
        <v>230</v>
      </c>
      <c r="B151" s="545"/>
      <c r="C151" s="47" t="s">
        <v>463</v>
      </c>
      <c r="D151" s="90">
        <v>1148</v>
      </c>
      <c r="E151" s="548"/>
      <c r="F151" s="549"/>
      <c r="G151" s="162"/>
      <c r="H151" s="90"/>
      <c r="I151" s="90"/>
      <c r="J151" s="90"/>
      <c r="K151" s="48">
        <f t="shared" si="5"/>
        <v>0</v>
      </c>
    </row>
    <row r="152" spans="1:11" x14ac:dyDescent="0.2">
      <c r="A152" s="544">
        <v>231</v>
      </c>
      <c r="B152" s="545"/>
      <c r="C152" s="47" t="s">
        <v>464</v>
      </c>
      <c r="D152" s="90">
        <v>2537</v>
      </c>
      <c r="E152" s="555"/>
      <c r="F152" s="549"/>
      <c r="G152" s="161">
        <v>16984</v>
      </c>
      <c r="H152" s="90">
        <v>16984</v>
      </c>
      <c r="I152" s="90">
        <v>16984</v>
      </c>
      <c r="J152" s="90">
        <v>5995</v>
      </c>
      <c r="K152" s="48">
        <f t="shared" si="5"/>
        <v>-10989</v>
      </c>
    </row>
    <row r="153" spans="1:11" x14ac:dyDescent="0.2">
      <c r="A153" s="544">
        <v>232</v>
      </c>
      <c r="B153" s="545"/>
      <c r="C153" s="47" t="s">
        <v>465</v>
      </c>
      <c r="D153" s="42"/>
      <c r="E153" s="548"/>
      <c r="F153" s="549"/>
      <c r="G153" s="162"/>
      <c r="H153" s="42"/>
      <c r="I153" s="42"/>
      <c r="J153" s="42"/>
      <c r="K153" s="48">
        <f t="shared" si="5"/>
        <v>0</v>
      </c>
    </row>
    <row r="154" spans="1:11" ht="22.5" x14ac:dyDescent="0.2">
      <c r="A154" s="530" t="s">
        <v>466</v>
      </c>
      <c r="B154" s="531"/>
      <c r="C154" s="51" t="s">
        <v>467</v>
      </c>
      <c r="D154" s="287">
        <f>SUM(D151:D153)</f>
        <v>3685</v>
      </c>
      <c r="E154" s="564"/>
      <c r="F154" s="565"/>
      <c r="G154" s="287">
        <f>SUM(G152:G153)</f>
        <v>16984</v>
      </c>
      <c r="H154" s="287">
        <f>SUM(H152:H153)</f>
        <v>16984</v>
      </c>
      <c r="I154" s="287">
        <f>SUM(I152:I153)</f>
        <v>16984</v>
      </c>
      <c r="J154" s="287">
        <f>SUM(J152:J153)</f>
        <v>5995</v>
      </c>
      <c r="K154" s="48">
        <f t="shared" si="5"/>
        <v>-10989</v>
      </c>
    </row>
    <row r="155" spans="1:11" x14ac:dyDescent="0.2">
      <c r="A155" s="544">
        <v>230</v>
      </c>
      <c r="B155" s="545"/>
      <c r="C155" s="47" t="s">
        <v>463</v>
      </c>
      <c r="D155" s="42"/>
      <c r="E155" s="548"/>
      <c r="F155" s="549"/>
      <c r="G155" s="164"/>
      <c r="H155" s="42"/>
      <c r="I155" s="94"/>
      <c r="J155" s="42"/>
      <c r="K155" s="48">
        <f t="shared" si="5"/>
        <v>0</v>
      </c>
    </row>
    <row r="156" spans="1:11" x14ac:dyDescent="0.2">
      <c r="A156" s="544">
        <v>231</v>
      </c>
      <c r="B156" s="545"/>
      <c r="C156" s="47" t="s">
        <v>464</v>
      </c>
      <c r="D156" s="42"/>
      <c r="E156" s="548"/>
      <c r="F156" s="549"/>
      <c r="G156" s="164"/>
      <c r="H156" s="42"/>
      <c r="I156" s="94"/>
      <c r="J156" s="42"/>
      <c r="K156" s="48">
        <f t="shared" si="5"/>
        <v>0</v>
      </c>
    </row>
    <row r="157" spans="1:11" x14ac:dyDescent="0.2">
      <c r="A157" s="544">
        <v>232</v>
      </c>
      <c r="B157" s="545"/>
      <c r="C157" s="47" t="s">
        <v>465</v>
      </c>
      <c r="D157" s="42"/>
      <c r="E157" s="548"/>
      <c r="F157" s="549"/>
      <c r="G157" s="164"/>
      <c r="H157" s="42"/>
      <c r="I157" s="94"/>
      <c r="J157" s="42"/>
      <c r="K157" s="48">
        <f t="shared" si="5"/>
        <v>0</v>
      </c>
    </row>
    <row r="158" spans="1:11" ht="22.5" x14ac:dyDescent="0.2">
      <c r="A158" s="530" t="s">
        <v>466</v>
      </c>
      <c r="B158" s="531"/>
      <c r="C158" s="53" t="s">
        <v>468</v>
      </c>
      <c r="D158" s="52"/>
      <c r="E158" s="532"/>
      <c r="F158" s="533"/>
      <c r="G158" s="163"/>
      <c r="H158" s="52"/>
      <c r="I158" s="52"/>
      <c r="J158" s="52"/>
      <c r="K158" s="48">
        <f t="shared" si="5"/>
        <v>0</v>
      </c>
    </row>
    <row r="159" spans="1:11" x14ac:dyDescent="0.2">
      <c r="A159" s="530" t="s">
        <v>469</v>
      </c>
      <c r="B159" s="531"/>
      <c r="C159" s="54" t="s">
        <v>470</v>
      </c>
      <c r="D159" s="55">
        <f>SUM(D154:D158)</f>
        <v>3685</v>
      </c>
      <c r="E159" s="534"/>
      <c r="F159" s="535"/>
      <c r="G159" s="165">
        <f>G154</f>
        <v>16984</v>
      </c>
      <c r="H159" s="55">
        <f>H154</f>
        <v>16984</v>
      </c>
      <c r="I159" s="109">
        <f>I154</f>
        <v>16984</v>
      </c>
      <c r="J159" s="55">
        <f>J154</f>
        <v>5995</v>
      </c>
      <c r="K159" s="48">
        <f t="shared" si="5"/>
        <v>-10989</v>
      </c>
    </row>
    <row r="160" spans="1:11" x14ac:dyDescent="0.2">
      <c r="A160" s="536" t="s">
        <v>471</v>
      </c>
      <c r="B160" s="537"/>
      <c r="C160" s="538"/>
      <c r="D160" s="55">
        <f>D159+D150</f>
        <v>40579</v>
      </c>
      <c r="E160" s="534">
        <f>E150</f>
        <v>45387</v>
      </c>
      <c r="F160" s="535"/>
      <c r="G160" s="167">
        <f>G159+G150</f>
        <v>72748</v>
      </c>
      <c r="H160" s="55">
        <f>H159+H150</f>
        <v>72748</v>
      </c>
      <c r="I160" s="109">
        <f>I159+I150</f>
        <v>45212</v>
      </c>
      <c r="J160" s="55">
        <f>J159+J150</f>
        <v>18617</v>
      </c>
      <c r="K160" s="48">
        <f t="shared" si="5"/>
        <v>-26595</v>
      </c>
    </row>
    <row r="161" spans="1:11" ht="73.5" customHeight="1" x14ac:dyDescent="0.2">
      <c r="A161" s="467" t="s">
        <v>472</v>
      </c>
      <c r="B161" s="438"/>
      <c r="C161" s="56" t="s">
        <v>709</v>
      </c>
      <c r="D161" s="539" t="s">
        <v>473</v>
      </c>
      <c r="E161" s="540"/>
      <c r="F161" s="541"/>
      <c r="G161" s="57" t="s">
        <v>434</v>
      </c>
      <c r="H161" s="542" t="s">
        <v>635</v>
      </c>
      <c r="I161" s="543"/>
      <c r="J161" s="526"/>
      <c r="K161" s="527"/>
    </row>
    <row r="162" spans="1:11" x14ac:dyDescent="0.2">
      <c r="A162" s="516"/>
      <c r="B162" s="518"/>
      <c r="C162" s="58" t="s">
        <v>435</v>
      </c>
      <c r="D162" s="516"/>
      <c r="E162" s="517"/>
      <c r="F162" s="518"/>
      <c r="G162" s="59" t="s">
        <v>435</v>
      </c>
      <c r="H162" s="548"/>
      <c r="I162" s="549"/>
      <c r="J162" s="528"/>
      <c r="K162" s="529"/>
    </row>
    <row r="163" spans="1:11" x14ac:dyDescent="0.2">
      <c r="A163" s="516"/>
      <c r="B163" s="518"/>
      <c r="C163" s="58" t="s">
        <v>436</v>
      </c>
      <c r="D163" s="516"/>
      <c r="E163" s="517"/>
      <c r="F163" s="518"/>
      <c r="G163" s="59" t="s">
        <v>436</v>
      </c>
      <c r="H163" s="548"/>
      <c r="I163" s="549"/>
      <c r="J163" s="528"/>
      <c r="K163" s="529"/>
    </row>
    <row r="164" spans="1:11" x14ac:dyDescent="0.2">
      <c r="A164" s="96"/>
      <c r="B164" s="96"/>
      <c r="C164" s="110"/>
      <c r="D164" s="96"/>
      <c r="E164" s="96"/>
      <c r="F164" s="96"/>
      <c r="G164" s="97"/>
      <c r="H164" s="111"/>
      <c r="I164" s="111"/>
      <c r="J164" s="93"/>
      <c r="K164" s="93"/>
    </row>
    <row r="165" spans="1:11" x14ac:dyDescent="0.2">
      <c r="A165" s="96"/>
      <c r="B165" s="96"/>
      <c r="C165" s="110"/>
      <c r="D165" s="96"/>
      <c r="E165" s="96"/>
      <c r="F165" s="96"/>
      <c r="G165" s="97"/>
      <c r="H165" s="111"/>
      <c r="I165" s="111"/>
      <c r="J165" s="93"/>
      <c r="K165" s="93"/>
    </row>
    <row r="166" spans="1:11" x14ac:dyDescent="0.2">
      <c r="A166" s="96"/>
      <c r="B166" s="96"/>
      <c r="C166" s="98"/>
      <c r="D166" s="96"/>
      <c r="E166" s="96"/>
      <c r="F166" s="96"/>
      <c r="G166" s="97"/>
      <c r="H166" s="96"/>
      <c r="I166" s="96"/>
      <c r="J166" s="89"/>
      <c r="K166" s="89"/>
    </row>
    <row r="168" spans="1:11" ht="39" x14ac:dyDescent="0.2">
      <c r="A168" s="470" t="s">
        <v>440</v>
      </c>
      <c r="B168" s="472"/>
      <c r="C168" s="133" t="s">
        <v>576</v>
      </c>
      <c r="D168" s="550"/>
      <c r="E168" s="550"/>
      <c r="F168" s="550"/>
      <c r="G168" s="550"/>
      <c r="H168" s="550"/>
      <c r="I168" s="550"/>
      <c r="J168" s="134" t="s">
        <v>442</v>
      </c>
      <c r="K168" s="46" t="s">
        <v>443</v>
      </c>
    </row>
    <row r="169" spans="1:11" ht="19.5" x14ac:dyDescent="0.2">
      <c r="A169" s="470" t="s">
        <v>444</v>
      </c>
      <c r="B169" s="472"/>
      <c r="C169" s="133" t="s">
        <v>600</v>
      </c>
      <c r="D169" s="550"/>
      <c r="E169" s="550"/>
      <c r="F169" s="550"/>
      <c r="G169" s="550"/>
      <c r="H169" s="550"/>
      <c r="I169" s="550"/>
      <c r="J169" s="122" t="s">
        <v>445</v>
      </c>
      <c r="K169" s="46" t="s">
        <v>441</v>
      </c>
    </row>
    <row r="170" spans="1:11" ht="58.5" x14ac:dyDescent="0.2">
      <c r="A170" s="470" t="s">
        <v>446</v>
      </c>
      <c r="B170" s="472"/>
      <c r="C170" s="43" t="s">
        <v>429</v>
      </c>
      <c r="D170" s="121" t="s">
        <v>447</v>
      </c>
      <c r="E170" s="551" t="s">
        <v>448</v>
      </c>
      <c r="F170" s="552"/>
      <c r="G170" s="121" t="s">
        <v>449</v>
      </c>
      <c r="H170" s="121" t="s">
        <v>450</v>
      </c>
      <c r="I170" s="121" t="s">
        <v>451</v>
      </c>
      <c r="J170" s="28" t="s">
        <v>452</v>
      </c>
      <c r="K170" s="27" t="s">
        <v>453</v>
      </c>
    </row>
    <row r="171" spans="1:11" x14ac:dyDescent="0.2">
      <c r="A171" s="544">
        <v>600</v>
      </c>
      <c r="B171" s="545"/>
      <c r="C171" s="47" t="s">
        <v>454</v>
      </c>
      <c r="D171" s="90">
        <v>9746</v>
      </c>
      <c r="E171" s="548">
        <v>11098</v>
      </c>
      <c r="F171" s="549"/>
      <c r="G171" s="90">
        <v>11098</v>
      </c>
      <c r="H171" s="90">
        <v>11098</v>
      </c>
      <c r="I171" s="90">
        <v>5436</v>
      </c>
      <c r="J171" s="90">
        <v>3501</v>
      </c>
      <c r="K171" s="48">
        <f>J171-I171</f>
        <v>-1935</v>
      </c>
    </row>
    <row r="172" spans="1:11" x14ac:dyDescent="0.2">
      <c r="A172" s="544">
        <v>601</v>
      </c>
      <c r="B172" s="545"/>
      <c r="C172" s="47" t="s">
        <v>455</v>
      </c>
      <c r="D172" s="90">
        <v>1702</v>
      </c>
      <c r="E172" s="548">
        <v>1916</v>
      </c>
      <c r="F172" s="549"/>
      <c r="G172" s="90">
        <v>1916</v>
      </c>
      <c r="H172" s="90">
        <v>1916</v>
      </c>
      <c r="I172" s="90">
        <v>212</v>
      </c>
      <c r="J172" s="90">
        <v>609</v>
      </c>
      <c r="K172" s="48">
        <f t="shared" ref="K172:K188" si="6">J172-I172</f>
        <v>397</v>
      </c>
    </row>
    <row r="173" spans="1:11" x14ac:dyDescent="0.2">
      <c r="A173" s="544">
        <v>602</v>
      </c>
      <c r="B173" s="545"/>
      <c r="C173" s="47" t="s">
        <v>456</v>
      </c>
      <c r="D173" s="90">
        <v>492</v>
      </c>
      <c r="E173" s="548">
        <v>738</v>
      </c>
      <c r="F173" s="549"/>
      <c r="G173" s="90">
        <v>782</v>
      </c>
      <c r="H173" s="90">
        <v>782</v>
      </c>
      <c r="I173" s="90">
        <v>335</v>
      </c>
      <c r="J173" s="90"/>
      <c r="K173" s="48">
        <f t="shared" si="6"/>
        <v>-335</v>
      </c>
    </row>
    <row r="174" spans="1:11" x14ac:dyDescent="0.2">
      <c r="A174" s="544">
        <v>603</v>
      </c>
      <c r="B174" s="545"/>
      <c r="C174" s="47" t="s">
        <v>457</v>
      </c>
      <c r="D174" s="90"/>
      <c r="E174" s="548"/>
      <c r="F174" s="549"/>
      <c r="G174" s="90"/>
      <c r="H174" s="90"/>
      <c r="I174" s="90"/>
      <c r="J174" s="90"/>
      <c r="K174" s="48">
        <f t="shared" si="6"/>
        <v>0</v>
      </c>
    </row>
    <row r="175" spans="1:11" x14ac:dyDescent="0.2">
      <c r="A175" s="544">
        <v>604</v>
      </c>
      <c r="B175" s="545"/>
      <c r="C175" s="47" t="s">
        <v>458</v>
      </c>
      <c r="D175" s="90"/>
      <c r="E175" s="548"/>
      <c r="F175" s="549"/>
      <c r="G175" s="90"/>
      <c r="H175" s="90"/>
      <c r="I175" s="90"/>
      <c r="J175" s="90"/>
      <c r="K175" s="48">
        <f t="shared" si="6"/>
        <v>0</v>
      </c>
    </row>
    <row r="176" spans="1:11" x14ac:dyDescent="0.2">
      <c r="A176" s="544">
        <v>605</v>
      </c>
      <c r="B176" s="545"/>
      <c r="C176" s="47" t="s">
        <v>459</v>
      </c>
      <c r="D176" s="90"/>
      <c r="E176" s="548"/>
      <c r="F176" s="549"/>
      <c r="G176" s="90"/>
      <c r="H176" s="90"/>
      <c r="I176" s="90"/>
      <c r="J176" s="90"/>
      <c r="K176" s="48">
        <f t="shared" si="6"/>
        <v>0</v>
      </c>
    </row>
    <row r="177" spans="1:11" x14ac:dyDescent="0.2">
      <c r="A177" s="544">
        <v>606</v>
      </c>
      <c r="B177" s="545"/>
      <c r="C177" s="47" t="s">
        <v>460</v>
      </c>
      <c r="D177" s="90"/>
      <c r="E177" s="548"/>
      <c r="F177" s="549"/>
      <c r="G177" s="42"/>
      <c r="H177" s="90"/>
      <c r="I177" s="90"/>
      <c r="J177" s="90"/>
      <c r="K177" s="48">
        <f t="shared" si="6"/>
        <v>0</v>
      </c>
    </row>
    <row r="178" spans="1:11" x14ac:dyDescent="0.2">
      <c r="A178" s="530" t="s">
        <v>461</v>
      </c>
      <c r="B178" s="531"/>
      <c r="C178" s="49" t="s">
        <v>462</v>
      </c>
      <c r="D178" s="50">
        <f>SUM(D171:D177)</f>
        <v>11940</v>
      </c>
      <c r="E178" s="546">
        <f>SUM(E171:E177)</f>
        <v>13752</v>
      </c>
      <c r="F178" s="547"/>
      <c r="G178" s="50">
        <f>SUM(G171:G177)</f>
        <v>13796</v>
      </c>
      <c r="H178" s="50">
        <f>SUM(H171:H177)</f>
        <v>13796</v>
      </c>
      <c r="I178" s="50">
        <f>SUM(I171:I177)</f>
        <v>5983</v>
      </c>
      <c r="J178" s="50">
        <f>SUM(J171:J177)</f>
        <v>4110</v>
      </c>
      <c r="K178" s="48">
        <f t="shared" si="6"/>
        <v>-1873</v>
      </c>
    </row>
    <row r="179" spans="1:11" x14ac:dyDescent="0.2">
      <c r="A179" s="544">
        <v>230</v>
      </c>
      <c r="B179" s="545"/>
      <c r="C179" s="47" t="s">
        <v>463</v>
      </c>
      <c r="D179" s="90"/>
      <c r="E179" s="548"/>
      <c r="F179" s="549"/>
      <c r="G179" s="42"/>
      <c r="H179" s="42"/>
      <c r="I179" s="90"/>
      <c r="J179" s="90"/>
      <c r="K179" s="48">
        <f t="shared" si="6"/>
        <v>0</v>
      </c>
    </row>
    <row r="180" spans="1:11" x14ac:dyDescent="0.2">
      <c r="A180" s="544">
        <v>231</v>
      </c>
      <c r="B180" s="545"/>
      <c r="C180" s="47" t="s">
        <v>464</v>
      </c>
      <c r="D180" s="90"/>
      <c r="E180" s="555">
        <v>200</v>
      </c>
      <c r="F180" s="549"/>
      <c r="G180" s="90">
        <v>200</v>
      </c>
      <c r="H180" s="42">
        <v>200</v>
      </c>
      <c r="I180" s="90">
        <v>200</v>
      </c>
      <c r="J180" s="90">
        <v>191</v>
      </c>
      <c r="K180" s="48">
        <f t="shared" si="6"/>
        <v>-9</v>
      </c>
    </row>
    <row r="181" spans="1:11" x14ac:dyDescent="0.2">
      <c r="A181" s="544">
        <v>232</v>
      </c>
      <c r="B181" s="545"/>
      <c r="C181" s="47" t="s">
        <v>465</v>
      </c>
      <c r="D181" s="42"/>
      <c r="E181" s="548"/>
      <c r="F181" s="549"/>
      <c r="G181" s="42"/>
      <c r="H181" s="42"/>
      <c r="I181" s="42"/>
      <c r="J181" s="42"/>
      <c r="K181" s="48">
        <f t="shared" si="6"/>
        <v>0</v>
      </c>
    </row>
    <row r="182" spans="1:11" ht="22.5" x14ac:dyDescent="0.2">
      <c r="A182" s="530" t="s">
        <v>466</v>
      </c>
      <c r="B182" s="531"/>
      <c r="C182" s="51" t="s">
        <v>467</v>
      </c>
      <c r="D182" s="52"/>
      <c r="E182" s="564">
        <f>SUM(E180:E181)</f>
        <v>200</v>
      </c>
      <c r="F182" s="565"/>
      <c r="G182" s="52">
        <f>SUM(G180:G181)</f>
        <v>200</v>
      </c>
      <c r="H182" s="52">
        <f>SUM(H180:H181)</f>
        <v>200</v>
      </c>
      <c r="I182" s="52">
        <f>SUM(I180:I181)</f>
        <v>200</v>
      </c>
      <c r="J182" s="52">
        <f>SUM(J180:J181)</f>
        <v>191</v>
      </c>
      <c r="K182" s="48">
        <f t="shared" si="6"/>
        <v>-9</v>
      </c>
    </row>
    <row r="183" spans="1:11" x14ac:dyDescent="0.2">
      <c r="A183" s="544">
        <v>230</v>
      </c>
      <c r="B183" s="545"/>
      <c r="C183" s="47" t="s">
        <v>463</v>
      </c>
      <c r="D183" s="42"/>
      <c r="E183" s="548"/>
      <c r="F183" s="549"/>
      <c r="G183" s="42"/>
      <c r="H183" s="42"/>
      <c r="I183" s="94"/>
      <c r="J183" s="42"/>
      <c r="K183" s="48">
        <f t="shared" si="6"/>
        <v>0</v>
      </c>
    </row>
    <row r="184" spans="1:11" x14ac:dyDescent="0.2">
      <c r="A184" s="544">
        <v>231</v>
      </c>
      <c r="B184" s="545"/>
      <c r="C184" s="47" t="s">
        <v>464</v>
      </c>
      <c r="D184" s="42"/>
      <c r="E184" s="548"/>
      <c r="F184" s="549"/>
      <c r="G184" s="42"/>
      <c r="H184" s="42"/>
      <c r="I184" s="94"/>
      <c r="J184" s="42"/>
      <c r="K184" s="48">
        <f t="shared" si="6"/>
        <v>0</v>
      </c>
    </row>
    <row r="185" spans="1:11" x14ac:dyDescent="0.2">
      <c r="A185" s="544">
        <v>232</v>
      </c>
      <c r="B185" s="545"/>
      <c r="C185" s="47" t="s">
        <v>465</v>
      </c>
      <c r="D185" s="42"/>
      <c r="E185" s="548"/>
      <c r="F185" s="549"/>
      <c r="G185" s="42"/>
      <c r="H185" s="42"/>
      <c r="I185" s="94"/>
      <c r="J185" s="42"/>
      <c r="K185" s="48">
        <f t="shared" si="6"/>
        <v>0</v>
      </c>
    </row>
    <row r="186" spans="1:11" ht="22.5" x14ac:dyDescent="0.2">
      <c r="A186" s="530" t="s">
        <v>466</v>
      </c>
      <c r="B186" s="531"/>
      <c r="C186" s="53" t="s">
        <v>468</v>
      </c>
      <c r="D186" s="52"/>
      <c r="E186" s="532"/>
      <c r="F186" s="533"/>
      <c r="G186" s="52"/>
      <c r="H186" s="52"/>
      <c r="I186" s="52"/>
      <c r="J186" s="52"/>
      <c r="K186" s="48">
        <f t="shared" si="6"/>
        <v>0</v>
      </c>
    </row>
    <row r="187" spans="1:11" x14ac:dyDescent="0.2">
      <c r="A187" s="530" t="s">
        <v>469</v>
      </c>
      <c r="B187" s="531"/>
      <c r="C187" s="54" t="s">
        <v>470</v>
      </c>
      <c r="D187" s="55">
        <v>0</v>
      </c>
      <c r="E187" s="534">
        <f>E182</f>
        <v>200</v>
      </c>
      <c r="F187" s="535"/>
      <c r="G187" s="55">
        <f>G182</f>
        <v>200</v>
      </c>
      <c r="H187" s="55">
        <f>H182</f>
        <v>200</v>
      </c>
      <c r="I187" s="109">
        <f>I182</f>
        <v>200</v>
      </c>
      <c r="J187" s="55">
        <f>J182</f>
        <v>191</v>
      </c>
      <c r="K187" s="48">
        <f t="shared" si="6"/>
        <v>-9</v>
      </c>
    </row>
    <row r="188" spans="1:11" x14ac:dyDescent="0.2">
      <c r="A188" s="536" t="s">
        <v>471</v>
      </c>
      <c r="B188" s="537"/>
      <c r="C188" s="538"/>
      <c r="D188" s="55">
        <v>11940</v>
      </c>
      <c r="E188" s="534">
        <f>E187+E178</f>
        <v>13952</v>
      </c>
      <c r="F188" s="535"/>
      <c r="G188" s="55">
        <f>G187+G178</f>
        <v>13996</v>
      </c>
      <c r="H188" s="55">
        <f>H187+H178</f>
        <v>13996</v>
      </c>
      <c r="I188" s="109">
        <f>I187+I178</f>
        <v>6183</v>
      </c>
      <c r="J188" s="55">
        <f>J187+J178</f>
        <v>4301</v>
      </c>
      <c r="K188" s="48">
        <f t="shared" si="6"/>
        <v>-1882</v>
      </c>
    </row>
    <row r="189" spans="1:11" ht="75" customHeight="1" x14ac:dyDescent="0.2">
      <c r="A189" s="467" t="s">
        <v>472</v>
      </c>
      <c r="B189" s="438"/>
      <c r="C189" s="56" t="s">
        <v>710</v>
      </c>
      <c r="D189" s="539" t="s">
        <v>473</v>
      </c>
      <c r="E189" s="540"/>
      <c r="F189" s="541"/>
      <c r="G189" s="57" t="s">
        <v>434</v>
      </c>
      <c r="H189" s="542" t="s">
        <v>635</v>
      </c>
      <c r="I189" s="543"/>
      <c r="J189" s="526"/>
      <c r="K189" s="527"/>
    </row>
    <row r="190" spans="1:11" x14ac:dyDescent="0.2">
      <c r="A190" s="516"/>
      <c r="B190" s="518"/>
      <c r="C190" s="58" t="s">
        <v>435</v>
      </c>
      <c r="D190" s="516"/>
      <c r="E190" s="517"/>
      <c r="F190" s="518"/>
      <c r="G190" s="59" t="s">
        <v>435</v>
      </c>
      <c r="H190" s="548"/>
      <c r="I190" s="549"/>
      <c r="J190" s="528"/>
      <c r="K190" s="529"/>
    </row>
    <row r="191" spans="1:11" x14ac:dyDescent="0.2">
      <c r="A191" s="516"/>
      <c r="B191" s="518"/>
      <c r="C191" s="58" t="s">
        <v>436</v>
      </c>
      <c r="D191" s="516"/>
      <c r="E191" s="517"/>
      <c r="F191" s="518"/>
      <c r="G191" s="59" t="s">
        <v>436</v>
      </c>
      <c r="H191" s="548"/>
      <c r="I191" s="549"/>
      <c r="J191" s="528"/>
      <c r="K191" s="529"/>
    </row>
    <row r="192" spans="1:11" x14ac:dyDescent="0.2">
      <c r="A192" s="96"/>
      <c r="B192" s="96"/>
      <c r="C192" s="110"/>
      <c r="D192" s="96"/>
      <c r="E192" s="96"/>
      <c r="F192" s="96"/>
      <c r="G192" s="97"/>
      <c r="H192" s="111"/>
      <c r="I192" s="111"/>
      <c r="J192" s="93"/>
      <c r="K192" s="93"/>
    </row>
    <row r="194" spans="1:11" ht="39" x14ac:dyDescent="0.2">
      <c r="A194" s="470" t="s">
        <v>440</v>
      </c>
      <c r="B194" s="472"/>
      <c r="C194" s="133" t="s">
        <v>576</v>
      </c>
      <c r="D194" s="550"/>
      <c r="E194" s="550"/>
      <c r="F194" s="550"/>
      <c r="G194" s="550"/>
      <c r="H194" s="550"/>
      <c r="I194" s="550"/>
      <c r="J194" s="134" t="s">
        <v>442</v>
      </c>
      <c r="K194" s="46" t="s">
        <v>443</v>
      </c>
    </row>
    <row r="195" spans="1:11" ht="19.5" x14ac:dyDescent="0.2">
      <c r="A195" s="470" t="s">
        <v>444</v>
      </c>
      <c r="B195" s="472"/>
      <c r="C195" s="133" t="s">
        <v>599</v>
      </c>
      <c r="D195" s="550"/>
      <c r="E195" s="550"/>
      <c r="F195" s="550"/>
      <c r="G195" s="550"/>
      <c r="H195" s="550"/>
      <c r="I195" s="550"/>
      <c r="J195" s="122" t="s">
        <v>445</v>
      </c>
      <c r="K195" s="46" t="s">
        <v>441</v>
      </c>
    </row>
    <row r="196" spans="1:11" ht="58.5" x14ac:dyDescent="0.2">
      <c r="A196" s="470" t="s">
        <v>446</v>
      </c>
      <c r="B196" s="472"/>
      <c r="C196" s="43" t="s">
        <v>429</v>
      </c>
      <c r="D196" s="121" t="s">
        <v>447</v>
      </c>
      <c r="E196" s="551" t="s">
        <v>448</v>
      </c>
      <c r="F196" s="552"/>
      <c r="G196" s="121" t="s">
        <v>449</v>
      </c>
      <c r="H196" s="121" t="s">
        <v>450</v>
      </c>
      <c r="I196" s="121" t="s">
        <v>451</v>
      </c>
      <c r="J196" s="28" t="s">
        <v>452</v>
      </c>
      <c r="K196" s="27" t="s">
        <v>453</v>
      </c>
    </row>
    <row r="197" spans="1:11" x14ac:dyDescent="0.2">
      <c r="A197" s="544">
        <v>600</v>
      </c>
      <c r="B197" s="545"/>
      <c r="C197" s="47" t="s">
        <v>454</v>
      </c>
      <c r="D197" s="90">
        <v>8514</v>
      </c>
      <c r="E197" s="548">
        <v>9435</v>
      </c>
      <c r="F197" s="549"/>
      <c r="G197" s="90">
        <v>9435</v>
      </c>
      <c r="H197" s="90">
        <v>9435</v>
      </c>
      <c r="I197" s="90">
        <v>4893</v>
      </c>
      <c r="J197" s="90">
        <v>3098</v>
      </c>
      <c r="K197" s="48">
        <f>J197-I197</f>
        <v>-1795</v>
      </c>
    </row>
    <row r="198" spans="1:11" x14ac:dyDescent="0.2">
      <c r="A198" s="544">
        <v>601</v>
      </c>
      <c r="B198" s="545"/>
      <c r="C198" s="47" t="s">
        <v>455</v>
      </c>
      <c r="D198" s="90">
        <v>1626</v>
      </c>
      <c r="E198" s="548">
        <v>1801</v>
      </c>
      <c r="F198" s="549"/>
      <c r="G198" s="90">
        <v>1801</v>
      </c>
      <c r="H198" s="90">
        <v>1801</v>
      </c>
      <c r="I198" s="90">
        <v>501</v>
      </c>
      <c r="J198" s="90">
        <v>891</v>
      </c>
      <c r="K198" s="48">
        <f t="shared" ref="K198:K215" si="7">J198-I198</f>
        <v>390</v>
      </c>
    </row>
    <row r="199" spans="1:11" x14ac:dyDescent="0.2">
      <c r="A199" s="544">
        <v>602</v>
      </c>
      <c r="B199" s="545"/>
      <c r="C199" s="47" t="s">
        <v>456</v>
      </c>
      <c r="D199" s="90">
        <v>5972</v>
      </c>
      <c r="E199" s="548">
        <v>7238</v>
      </c>
      <c r="F199" s="549"/>
      <c r="G199" s="90">
        <v>12675</v>
      </c>
      <c r="H199" s="90">
        <v>12675</v>
      </c>
      <c r="I199" s="90">
        <v>6934</v>
      </c>
      <c r="J199" s="90">
        <v>6040</v>
      </c>
      <c r="K199" s="48">
        <f t="shared" si="7"/>
        <v>-894</v>
      </c>
    </row>
    <row r="200" spans="1:11" x14ac:dyDescent="0.2">
      <c r="A200" s="544">
        <v>603</v>
      </c>
      <c r="B200" s="545"/>
      <c r="C200" s="47" t="s">
        <v>457</v>
      </c>
      <c r="D200" s="90"/>
      <c r="E200" s="548"/>
      <c r="F200" s="549"/>
      <c r="G200" s="90"/>
      <c r="H200" s="90"/>
      <c r="I200" s="90"/>
      <c r="J200" s="90"/>
      <c r="K200" s="48">
        <f t="shared" si="7"/>
        <v>0</v>
      </c>
    </row>
    <row r="201" spans="1:11" x14ac:dyDescent="0.2">
      <c r="A201" s="544">
        <v>604</v>
      </c>
      <c r="B201" s="545"/>
      <c r="C201" s="47" t="s">
        <v>458</v>
      </c>
      <c r="D201" s="90"/>
      <c r="E201" s="548"/>
      <c r="F201" s="549"/>
      <c r="G201" s="90"/>
      <c r="H201" s="90"/>
      <c r="I201" s="90"/>
      <c r="J201" s="90"/>
      <c r="K201" s="48">
        <f t="shared" si="7"/>
        <v>0</v>
      </c>
    </row>
    <row r="202" spans="1:11" x14ac:dyDescent="0.2">
      <c r="A202" s="544">
        <v>605</v>
      </c>
      <c r="B202" s="545"/>
      <c r="C202" s="47" t="s">
        <v>459</v>
      </c>
      <c r="D202" s="90"/>
      <c r="E202" s="548"/>
      <c r="F202" s="549"/>
      <c r="G202" s="90"/>
      <c r="H202" s="90"/>
      <c r="I202" s="90"/>
      <c r="J202" s="90"/>
      <c r="K202" s="48">
        <f t="shared" si="7"/>
        <v>0</v>
      </c>
    </row>
    <row r="203" spans="1:11" x14ac:dyDescent="0.2">
      <c r="A203" s="544">
        <v>606</v>
      </c>
      <c r="B203" s="545"/>
      <c r="C203" s="47" t="s">
        <v>460</v>
      </c>
      <c r="D203" s="90"/>
      <c r="E203" s="548"/>
      <c r="F203" s="549"/>
      <c r="G203" s="90"/>
      <c r="H203" s="90"/>
      <c r="I203" s="90"/>
      <c r="J203" s="90"/>
      <c r="K203" s="48">
        <f t="shared" si="7"/>
        <v>0</v>
      </c>
    </row>
    <row r="204" spans="1:11" x14ac:dyDescent="0.2">
      <c r="A204" s="530" t="s">
        <v>461</v>
      </c>
      <c r="B204" s="531"/>
      <c r="C204" s="49" t="s">
        <v>462</v>
      </c>
      <c r="D204" s="50">
        <f>SUM(D197:D203)</f>
        <v>16112</v>
      </c>
      <c r="E204" s="546">
        <f>SUM(E197:E203)</f>
        <v>18474</v>
      </c>
      <c r="F204" s="547"/>
      <c r="G204" s="50">
        <f>SUM(G197:G203)</f>
        <v>23911</v>
      </c>
      <c r="H204" s="50">
        <f>SUM(H197:H203)</f>
        <v>23911</v>
      </c>
      <c r="I204" s="50">
        <f>SUM(I197:I203)</f>
        <v>12328</v>
      </c>
      <c r="J204" s="50">
        <f>SUM(J197:J203)</f>
        <v>10029</v>
      </c>
      <c r="K204" s="48">
        <f t="shared" si="7"/>
        <v>-2299</v>
      </c>
    </row>
    <row r="205" spans="1:11" x14ac:dyDescent="0.2">
      <c r="A205" s="544">
        <v>230</v>
      </c>
      <c r="B205" s="545"/>
      <c r="C205" s="47" t="s">
        <v>463</v>
      </c>
      <c r="D205" s="90"/>
      <c r="E205" s="548"/>
      <c r="F205" s="549"/>
      <c r="G205" s="90"/>
      <c r="H205" s="90"/>
      <c r="I205" s="90"/>
      <c r="J205" s="90"/>
      <c r="K205" s="48">
        <f t="shared" si="7"/>
        <v>0</v>
      </c>
    </row>
    <row r="206" spans="1:11" x14ac:dyDescent="0.2">
      <c r="A206" s="544">
        <v>231</v>
      </c>
      <c r="B206" s="545"/>
      <c r="C206" s="47" t="s">
        <v>464</v>
      </c>
      <c r="D206" s="90"/>
      <c r="E206" s="555">
        <v>75179</v>
      </c>
      <c r="F206" s="549"/>
      <c r="G206" s="90">
        <v>96089</v>
      </c>
      <c r="H206" s="90">
        <v>101089</v>
      </c>
      <c r="I206" s="90">
        <v>25910</v>
      </c>
      <c r="J206" s="90">
        <v>16158</v>
      </c>
      <c r="K206" s="48">
        <f t="shared" si="7"/>
        <v>-9752</v>
      </c>
    </row>
    <row r="207" spans="1:11" x14ac:dyDescent="0.2">
      <c r="A207" s="544">
        <v>231</v>
      </c>
      <c r="B207" s="545"/>
      <c r="C207" s="47" t="s">
        <v>701</v>
      </c>
      <c r="D207" s="90"/>
      <c r="E207" s="155"/>
      <c r="F207" s="158"/>
      <c r="G207" s="90"/>
      <c r="H207" s="90"/>
      <c r="I207" s="90"/>
      <c r="J207" s="90"/>
      <c r="K207" s="48"/>
    </row>
    <row r="208" spans="1:11" x14ac:dyDescent="0.2">
      <c r="A208" s="544">
        <v>232</v>
      </c>
      <c r="B208" s="545"/>
      <c r="C208" s="47" t="s">
        <v>465</v>
      </c>
      <c r="D208" s="42"/>
      <c r="E208" s="548"/>
      <c r="F208" s="549"/>
      <c r="G208" s="42"/>
      <c r="H208" s="42"/>
      <c r="I208" s="42"/>
      <c r="J208" s="42"/>
      <c r="K208" s="48">
        <f t="shared" si="7"/>
        <v>0</v>
      </c>
    </row>
    <row r="209" spans="1:11" ht="22.5" x14ac:dyDescent="0.2">
      <c r="A209" s="530" t="s">
        <v>466</v>
      </c>
      <c r="B209" s="531"/>
      <c r="C209" s="51" t="s">
        <v>467</v>
      </c>
      <c r="D209" s="52"/>
      <c r="E209" s="553">
        <f>SUM(E206:E208)</f>
        <v>75179</v>
      </c>
      <c r="F209" s="554"/>
      <c r="G209" s="108">
        <f>SUM(G205:G208)</f>
        <v>96089</v>
      </c>
      <c r="H209" s="108">
        <f>SUM(H206:H208)</f>
        <v>101089</v>
      </c>
      <c r="I209" s="108">
        <f>SUM(I206:I208)</f>
        <v>25910</v>
      </c>
      <c r="J209" s="108">
        <f>SUM(J206:J208)</f>
        <v>16158</v>
      </c>
      <c r="K209" s="48">
        <f t="shared" si="7"/>
        <v>-9752</v>
      </c>
    </row>
    <row r="210" spans="1:11" x14ac:dyDescent="0.2">
      <c r="A210" s="544">
        <v>230</v>
      </c>
      <c r="B210" s="545"/>
      <c r="C210" s="47" t="s">
        <v>463</v>
      </c>
      <c r="D210" s="42"/>
      <c r="E210" s="556"/>
      <c r="F210" s="557"/>
      <c r="G210" s="94"/>
      <c r="H210" s="94"/>
      <c r="I210" s="94"/>
      <c r="J210" s="42"/>
      <c r="K210" s="48">
        <f t="shared" si="7"/>
        <v>0</v>
      </c>
    </row>
    <row r="211" spans="1:11" x14ac:dyDescent="0.2">
      <c r="A211" s="544">
        <v>231</v>
      </c>
      <c r="B211" s="545"/>
      <c r="C211" s="47" t="s">
        <v>464</v>
      </c>
      <c r="D211" s="42"/>
      <c r="E211" s="556"/>
      <c r="F211" s="557"/>
      <c r="G211" s="94"/>
      <c r="H211" s="94"/>
      <c r="I211" s="94"/>
      <c r="J211" s="42"/>
      <c r="K211" s="48">
        <f t="shared" si="7"/>
        <v>0</v>
      </c>
    </row>
    <row r="212" spans="1:11" x14ac:dyDescent="0.2">
      <c r="A212" s="544">
        <v>232</v>
      </c>
      <c r="B212" s="545"/>
      <c r="C212" s="47" t="s">
        <v>465</v>
      </c>
      <c r="D212" s="42"/>
      <c r="E212" s="556"/>
      <c r="F212" s="557"/>
      <c r="G212" s="94"/>
      <c r="H212" s="94"/>
      <c r="I212" s="94"/>
      <c r="J212" s="42"/>
      <c r="K212" s="48">
        <f t="shared" si="7"/>
        <v>0</v>
      </c>
    </row>
    <row r="213" spans="1:11" ht="22.5" x14ac:dyDescent="0.2">
      <c r="A213" s="530" t="s">
        <v>466</v>
      </c>
      <c r="B213" s="531"/>
      <c r="C213" s="53" t="s">
        <v>468</v>
      </c>
      <c r="D213" s="52"/>
      <c r="E213" s="532">
        <v>0</v>
      </c>
      <c r="F213" s="533"/>
      <c r="G213" s="52">
        <v>0</v>
      </c>
      <c r="H213" s="52"/>
      <c r="I213" s="52"/>
      <c r="J213" s="52"/>
      <c r="K213" s="48">
        <f t="shared" si="7"/>
        <v>0</v>
      </c>
    </row>
    <row r="214" spans="1:11" x14ac:dyDescent="0.2">
      <c r="A214" s="530" t="s">
        <v>469</v>
      </c>
      <c r="B214" s="531"/>
      <c r="C214" s="54" t="s">
        <v>470</v>
      </c>
      <c r="D214" s="55"/>
      <c r="E214" s="553">
        <f>E209</f>
        <v>75179</v>
      </c>
      <c r="F214" s="554"/>
      <c r="G214" s="108">
        <f>G209</f>
        <v>96089</v>
      </c>
      <c r="H214" s="108">
        <v>101089</v>
      </c>
      <c r="I214" s="108">
        <f>I209</f>
        <v>25910</v>
      </c>
      <c r="J214" s="55">
        <f>J209</f>
        <v>16158</v>
      </c>
      <c r="K214" s="48">
        <f t="shared" si="7"/>
        <v>-9752</v>
      </c>
    </row>
    <row r="215" spans="1:11" x14ac:dyDescent="0.2">
      <c r="A215" s="536" t="s">
        <v>471</v>
      </c>
      <c r="B215" s="537"/>
      <c r="C215" s="538"/>
      <c r="D215" s="55">
        <f>D214+D204</f>
        <v>16112</v>
      </c>
      <c r="E215" s="553">
        <f>E214+E204</f>
        <v>93653</v>
      </c>
      <c r="F215" s="554"/>
      <c r="G215" s="108">
        <f>G214+G204</f>
        <v>120000</v>
      </c>
      <c r="H215" s="108">
        <f>H214+H204</f>
        <v>125000</v>
      </c>
      <c r="I215" s="108">
        <f>I214+I204</f>
        <v>38238</v>
      </c>
      <c r="J215" s="55">
        <f>J214+J204</f>
        <v>26187</v>
      </c>
      <c r="K215" s="48">
        <f t="shared" si="7"/>
        <v>-12051</v>
      </c>
    </row>
    <row r="216" spans="1:11" ht="69.75" customHeight="1" x14ac:dyDescent="0.2">
      <c r="A216" s="467" t="s">
        <v>472</v>
      </c>
      <c r="B216" s="438"/>
      <c r="C216" s="56" t="s">
        <v>711</v>
      </c>
      <c r="D216" s="539" t="s">
        <v>473</v>
      </c>
      <c r="E216" s="540"/>
      <c r="F216" s="541"/>
      <c r="G216" s="57" t="s">
        <v>434</v>
      </c>
      <c r="H216" s="542" t="s">
        <v>635</v>
      </c>
      <c r="I216" s="543"/>
      <c r="J216" s="526"/>
      <c r="K216" s="527"/>
    </row>
    <row r="217" spans="1:11" x14ac:dyDescent="0.2">
      <c r="A217" s="516"/>
      <c r="B217" s="518"/>
      <c r="C217" s="58" t="s">
        <v>435</v>
      </c>
      <c r="D217" s="516"/>
      <c r="E217" s="517"/>
      <c r="F217" s="518"/>
      <c r="G217" s="59" t="s">
        <v>435</v>
      </c>
      <c r="H217" s="548"/>
      <c r="I217" s="549"/>
      <c r="J217" s="528"/>
      <c r="K217" s="529"/>
    </row>
    <row r="218" spans="1:11" x14ac:dyDescent="0.2">
      <c r="A218" s="516"/>
      <c r="B218" s="518"/>
      <c r="C218" s="58" t="s">
        <v>436</v>
      </c>
      <c r="D218" s="516"/>
      <c r="E218" s="517"/>
      <c r="F218" s="518"/>
      <c r="G218" s="59" t="s">
        <v>436</v>
      </c>
      <c r="H218" s="548"/>
      <c r="I218" s="549"/>
      <c r="J218" s="528"/>
      <c r="K218" s="529"/>
    </row>
    <row r="221" spans="1:11" ht="39" x14ac:dyDescent="0.2">
      <c r="A221" s="470" t="s">
        <v>440</v>
      </c>
      <c r="B221" s="472"/>
      <c r="C221" s="133" t="s">
        <v>576</v>
      </c>
      <c r="D221" s="550"/>
      <c r="E221" s="550"/>
      <c r="F221" s="550"/>
      <c r="G221" s="550"/>
      <c r="H221" s="550"/>
      <c r="I221" s="550"/>
      <c r="J221" s="134" t="s">
        <v>442</v>
      </c>
      <c r="K221" s="46" t="s">
        <v>443</v>
      </c>
    </row>
    <row r="222" spans="1:11" ht="19.5" x14ac:dyDescent="0.2">
      <c r="A222" s="470" t="s">
        <v>444</v>
      </c>
      <c r="B222" s="472"/>
      <c r="C222" s="133" t="s">
        <v>855</v>
      </c>
      <c r="D222" s="550"/>
      <c r="E222" s="550"/>
      <c r="F222" s="550"/>
      <c r="G222" s="550"/>
      <c r="H222" s="550"/>
      <c r="I222" s="550"/>
      <c r="J222" s="270" t="s">
        <v>445</v>
      </c>
      <c r="K222" s="46" t="s">
        <v>441</v>
      </c>
    </row>
    <row r="223" spans="1:11" ht="58.5" x14ac:dyDescent="0.2">
      <c r="A223" s="470" t="s">
        <v>446</v>
      </c>
      <c r="B223" s="472"/>
      <c r="C223" s="43" t="s">
        <v>429</v>
      </c>
      <c r="D223" s="269" t="s">
        <v>447</v>
      </c>
      <c r="E223" s="551" t="s">
        <v>448</v>
      </c>
      <c r="F223" s="552"/>
      <c r="G223" s="269" t="s">
        <v>449</v>
      </c>
      <c r="H223" s="269" t="s">
        <v>450</v>
      </c>
      <c r="I223" s="269" t="s">
        <v>451</v>
      </c>
      <c r="J223" s="28" t="s">
        <v>452</v>
      </c>
      <c r="K223" s="27" t="s">
        <v>453</v>
      </c>
    </row>
    <row r="224" spans="1:11" x14ac:dyDescent="0.2">
      <c r="A224" s="544">
        <v>600</v>
      </c>
      <c r="B224" s="545"/>
      <c r="C224" s="47" t="s">
        <v>454</v>
      </c>
      <c r="D224" s="90"/>
      <c r="E224" s="548"/>
      <c r="F224" s="549"/>
      <c r="G224" s="90"/>
      <c r="H224" s="90"/>
      <c r="I224" s="90"/>
      <c r="J224" s="90"/>
      <c r="K224" s="48">
        <f>J224-I224</f>
        <v>0</v>
      </c>
    </row>
    <row r="225" spans="1:11" x14ac:dyDescent="0.2">
      <c r="A225" s="544">
        <v>601</v>
      </c>
      <c r="B225" s="545"/>
      <c r="C225" s="47" t="s">
        <v>455</v>
      </c>
      <c r="D225" s="90"/>
      <c r="E225" s="548"/>
      <c r="F225" s="549"/>
      <c r="G225" s="90"/>
      <c r="H225" s="90"/>
      <c r="I225" s="90"/>
      <c r="J225" s="90"/>
      <c r="K225" s="48">
        <f t="shared" ref="K225:K234" si="8">J225-I225</f>
        <v>0</v>
      </c>
    </row>
    <row r="226" spans="1:11" x14ac:dyDescent="0.2">
      <c r="A226" s="544">
        <v>602</v>
      </c>
      <c r="B226" s="545"/>
      <c r="C226" s="47" t="s">
        <v>456</v>
      </c>
      <c r="D226" s="90"/>
      <c r="E226" s="548"/>
      <c r="F226" s="549"/>
      <c r="G226" s="90"/>
      <c r="H226" s="90"/>
      <c r="I226" s="90"/>
      <c r="J226" s="90"/>
      <c r="K226" s="48">
        <f t="shared" si="8"/>
        <v>0</v>
      </c>
    </row>
    <row r="227" spans="1:11" x14ac:dyDescent="0.2">
      <c r="A227" s="544">
        <v>603</v>
      </c>
      <c r="B227" s="545"/>
      <c r="C227" s="47" t="s">
        <v>457</v>
      </c>
      <c r="D227" s="90"/>
      <c r="E227" s="548"/>
      <c r="F227" s="549"/>
      <c r="G227" s="90"/>
      <c r="H227" s="90"/>
      <c r="I227" s="90"/>
      <c r="J227" s="90"/>
      <c r="K227" s="48">
        <f t="shared" si="8"/>
        <v>0</v>
      </c>
    </row>
    <row r="228" spans="1:11" x14ac:dyDescent="0.2">
      <c r="A228" s="544">
        <v>604</v>
      </c>
      <c r="B228" s="545"/>
      <c r="C228" s="47" t="s">
        <v>458</v>
      </c>
      <c r="D228" s="90"/>
      <c r="E228" s="548"/>
      <c r="F228" s="549"/>
      <c r="G228" s="90"/>
      <c r="H228" s="90"/>
      <c r="I228" s="90"/>
      <c r="J228" s="90"/>
      <c r="K228" s="48">
        <f t="shared" si="8"/>
        <v>0</v>
      </c>
    </row>
    <row r="229" spans="1:11" x14ac:dyDescent="0.2">
      <c r="A229" s="544">
        <v>605</v>
      </c>
      <c r="B229" s="545"/>
      <c r="C229" s="47" t="s">
        <v>459</v>
      </c>
      <c r="D229" s="90"/>
      <c r="E229" s="548"/>
      <c r="F229" s="549"/>
      <c r="G229" s="90"/>
      <c r="H229" s="90"/>
      <c r="I229" s="90"/>
      <c r="J229" s="90"/>
      <c r="K229" s="48">
        <f t="shared" si="8"/>
        <v>0</v>
      </c>
    </row>
    <row r="230" spans="1:11" x14ac:dyDescent="0.2">
      <c r="A230" s="544">
        <v>606</v>
      </c>
      <c r="B230" s="545"/>
      <c r="C230" s="47" t="s">
        <v>460</v>
      </c>
      <c r="D230" s="90"/>
      <c r="E230" s="548"/>
      <c r="F230" s="549"/>
      <c r="G230" s="90"/>
      <c r="H230" s="90"/>
      <c r="I230" s="90"/>
      <c r="J230" s="90"/>
      <c r="K230" s="48">
        <f t="shared" si="8"/>
        <v>0</v>
      </c>
    </row>
    <row r="231" spans="1:11" x14ac:dyDescent="0.2">
      <c r="A231" s="544">
        <v>609</v>
      </c>
      <c r="B231" s="545"/>
      <c r="C231" s="47" t="s">
        <v>857</v>
      </c>
      <c r="D231" s="90"/>
      <c r="E231" s="548">
        <v>3000</v>
      </c>
      <c r="F231" s="549"/>
      <c r="G231" s="90">
        <v>3000</v>
      </c>
      <c r="H231" s="90">
        <v>2430</v>
      </c>
      <c r="I231" s="90">
        <v>230</v>
      </c>
      <c r="J231" s="90"/>
      <c r="K231" s="48"/>
    </row>
    <row r="232" spans="1:11" x14ac:dyDescent="0.2">
      <c r="A232" s="530" t="s">
        <v>461</v>
      </c>
      <c r="B232" s="531"/>
      <c r="C232" s="49" t="s">
        <v>462</v>
      </c>
      <c r="D232" s="50"/>
      <c r="E232" s="546">
        <v>3000</v>
      </c>
      <c r="F232" s="547"/>
      <c r="G232" s="50">
        <v>3000</v>
      </c>
      <c r="H232" s="50">
        <v>2430</v>
      </c>
      <c r="I232" s="50">
        <v>230</v>
      </c>
      <c r="J232" s="50"/>
      <c r="K232" s="48">
        <f t="shared" si="8"/>
        <v>-230</v>
      </c>
    </row>
    <row r="233" spans="1:11" x14ac:dyDescent="0.2">
      <c r="A233" s="544">
        <v>230</v>
      </c>
      <c r="B233" s="545"/>
      <c r="C233" s="47" t="s">
        <v>463</v>
      </c>
      <c r="D233" s="90"/>
      <c r="E233" s="548"/>
      <c r="F233" s="549"/>
      <c r="G233" s="90"/>
      <c r="H233" s="90"/>
      <c r="I233" s="90"/>
      <c r="J233" s="90"/>
      <c r="K233" s="48">
        <f t="shared" si="8"/>
        <v>0</v>
      </c>
    </row>
    <row r="234" spans="1:11" x14ac:dyDescent="0.2">
      <c r="A234" s="544">
        <v>231</v>
      </c>
      <c r="B234" s="545"/>
      <c r="C234" s="47" t="s">
        <v>464</v>
      </c>
      <c r="D234" s="90"/>
      <c r="E234" s="555"/>
      <c r="F234" s="549"/>
      <c r="G234" s="90"/>
      <c r="H234" s="90"/>
      <c r="I234" s="90"/>
      <c r="J234" s="90"/>
      <c r="K234" s="48">
        <f t="shared" si="8"/>
        <v>0</v>
      </c>
    </row>
    <row r="235" spans="1:11" x14ac:dyDescent="0.2">
      <c r="A235" s="544">
        <v>231</v>
      </c>
      <c r="B235" s="545"/>
      <c r="C235" s="47" t="s">
        <v>701</v>
      </c>
      <c r="D235" s="90"/>
      <c r="E235" s="279"/>
      <c r="F235" s="271"/>
      <c r="G235" s="90"/>
      <c r="H235" s="90"/>
      <c r="I235" s="90"/>
      <c r="J235" s="90"/>
      <c r="K235" s="48"/>
    </row>
    <row r="236" spans="1:11" x14ac:dyDescent="0.2">
      <c r="A236" s="544">
        <v>232</v>
      </c>
      <c r="B236" s="545"/>
      <c r="C236" s="47" t="s">
        <v>465</v>
      </c>
      <c r="D236" s="42"/>
      <c r="E236" s="548"/>
      <c r="F236" s="549"/>
      <c r="G236" s="42"/>
      <c r="H236" s="42"/>
      <c r="I236" s="42"/>
      <c r="J236" s="42"/>
      <c r="K236" s="48">
        <f t="shared" ref="K236:K243" si="9">J236-I236</f>
        <v>0</v>
      </c>
    </row>
    <row r="237" spans="1:11" ht="22.5" x14ac:dyDescent="0.2">
      <c r="A237" s="530" t="s">
        <v>466</v>
      </c>
      <c r="B237" s="531"/>
      <c r="C237" s="51" t="s">
        <v>467</v>
      </c>
      <c r="D237" s="52"/>
      <c r="E237" s="553"/>
      <c r="F237" s="554"/>
      <c r="G237" s="108"/>
      <c r="H237" s="108"/>
      <c r="I237" s="108"/>
      <c r="J237" s="108"/>
      <c r="K237" s="48">
        <f t="shared" si="9"/>
        <v>0</v>
      </c>
    </row>
    <row r="238" spans="1:11" x14ac:dyDescent="0.2">
      <c r="A238" s="544">
        <v>230</v>
      </c>
      <c r="B238" s="545"/>
      <c r="C238" s="47" t="s">
        <v>463</v>
      </c>
      <c r="D238" s="42"/>
      <c r="E238" s="556"/>
      <c r="F238" s="557"/>
      <c r="G238" s="94"/>
      <c r="H238" s="94"/>
      <c r="I238" s="94"/>
      <c r="J238" s="42"/>
      <c r="K238" s="48">
        <f t="shared" si="9"/>
        <v>0</v>
      </c>
    </row>
    <row r="239" spans="1:11" x14ac:dyDescent="0.2">
      <c r="A239" s="544">
        <v>231</v>
      </c>
      <c r="B239" s="545"/>
      <c r="C239" s="47" t="s">
        <v>464</v>
      </c>
      <c r="D239" s="42"/>
      <c r="E239" s="556"/>
      <c r="F239" s="557"/>
      <c r="G239" s="94"/>
      <c r="H239" s="94"/>
      <c r="I239" s="94"/>
      <c r="J239" s="42"/>
      <c r="K239" s="48">
        <f t="shared" si="9"/>
        <v>0</v>
      </c>
    </row>
    <row r="240" spans="1:11" x14ac:dyDescent="0.2">
      <c r="A240" s="544">
        <v>232</v>
      </c>
      <c r="B240" s="545"/>
      <c r="C240" s="47" t="s">
        <v>465</v>
      </c>
      <c r="D240" s="42"/>
      <c r="E240" s="556"/>
      <c r="F240" s="557"/>
      <c r="G240" s="94"/>
      <c r="H240" s="94"/>
      <c r="I240" s="94"/>
      <c r="J240" s="42"/>
      <c r="K240" s="48">
        <f t="shared" si="9"/>
        <v>0</v>
      </c>
    </row>
    <row r="241" spans="1:11" ht="22.5" x14ac:dyDescent="0.2">
      <c r="A241" s="530" t="s">
        <v>466</v>
      </c>
      <c r="B241" s="531"/>
      <c r="C241" s="53" t="s">
        <v>468</v>
      </c>
      <c r="D241" s="52"/>
      <c r="E241" s="532"/>
      <c r="F241" s="533"/>
      <c r="G241" s="52"/>
      <c r="H241" s="52"/>
      <c r="I241" s="52"/>
      <c r="J241" s="52"/>
      <c r="K241" s="48">
        <f t="shared" si="9"/>
        <v>0</v>
      </c>
    </row>
    <row r="242" spans="1:11" x14ac:dyDescent="0.2">
      <c r="A242" s="530" t="s">
        <v>469</v>
      </c>
      <c r="B242" s="531"/>
      <c r="C242" s="54" t="s">
        <v>470</v>
      </c>
      <c r="D242" s="55"/>
      <c r="E242" s="553"/>
      <c r="F242" s="554"/>
      <c r="G242" s="108"/>
      <c r="H242" s="108"/>
      <c r="I242" s="108"/>
      <c r="J242" s="55"/>
      <c r="K242" s="48">
        <f t="shared" si="9"/>
        <v>0</v>
      </c>
    </row>
    <row r="243" spans="1:11" x14ac:dyDescent="0.2">
      <c r="A243" s="536" t="s">
        <v>471</v>
      </c>
      <c r="B243" s="537"/>
      <c r="C243" s="538"/>
      <c r="D243" s="55"/>
      <c r="E243" s="553">
        <v>3000</v>
      </c>
      <c r="F243" s="554"/>
      <c r="G243" s="108">
        <v>3000</v>
      </c>
      <c r="H243" s="108">
        <v>2430</v>
      </c>
      <c r="I243" s="108">
        <v>230</v>
      </c>
      <c r="J243" s="55"/>
      <c r="K243" s="48">
        <f t="shared" si="9"/>
        <v>-230</v>
      </c>
    </row>
    <row r="244" spans="1:11" x14ac:dyDescent="0.2">
      <c r="A244" s="467" t="s">
        <v>472</v>
      </c>
      <c r="B244" s="438"/>
      <c r="C244" s="56" t="s">
        <v>856</v>
      </c>
      <c r="D244" s="539" t="s">
        <v>473</v>
      </c>
      <c r="E244" s="540"/>
      <c r="F244" s="541"/>
      <c r="G244" s="57" t="s">
        <v>434</v>
      </c>
      <c r="H244" s="542" t="s">
        <v>635</v>
      </c>
      <c r="I244" s="543"/>
      <c r="J244" s="526"/>
      <c r="K244" s="527"/>
    </row>
    <row r="245" spans="1:11" x14ac:dyDescent="0.2">
      <c r="A245" s="516"/>
      <c r="B245" s="518"/>
      <c r="C245" s="58" t="s">
        <v>435</v>
      </c>
      <c r="D245" s="516"/>
      <c r="E245" s="517"/>
      <c r="F245" s="518"/>
      <c r="G245" s="59" t="s">
        <v>435</v>
      </c>
      <c r="H245" s="548"/>
      <c r="I245" s="549"/>
      <c r="J245" s="528"/>
      <c r="K245" s="529"/>
    </row>
    <row r="246" spans="1:11" x14ac:dyDescent="0.2">
      <c r="A246" s="516"/>
      <c r="B246" s="518"/>
      <c r="C246" s="58" t="s">
        <v>436</v>
      </c>
      <c r="D246" s="516"/>
      <c r="E246" s="517"/>
      <c r="F246" s="518"/>
      <c r="G246" s="59" t="s">
        <v>436</v>
      </c>
      <c r="H246" s="548"/>
      <c r="I246" s="549"/>
      <c r="J246" s="528"/>
      <c r="K246" s="529"/>
    </row>
    <row r="248" spans="1:11" ht="39" x14ac:dyDescent="0.2">
      <c r="A248" s="470" t="s">
        <v>440</v>
      </c>
      <c r="B248" s="472"/>
      <c r="C248" s="133" t="s">
        <v>576</v>
      </c>
      <c r="D248" s="550"/>
      <c r="E248" s="550"/>
      <c r="F248" s="550"/>
      <c r="G248" s="550"/>
      <c r="H248" s="550"/>
      <c r="I248" s="550"/>
      <c r="J248" s="134" t="s">
        <v>442</v>
      </c>
      <c r="K248" s="46" t="s">
        <v>443</v>
      </c>
    </row>
    <row r="249" spans="1:11" ht="19.5" x14ac:dyDescent="0.2">
      <c r="A249" s="470" t="s">
        <v>444</v>
      </c>
      <c r="B249" s="472"/>
      <c r="C249" s="133" t="s">
        <v>598</v>
      </c>
      <c r="D249" s="550"/>
      <c r="E249" s="550"/>
      <c r="F249" s="550"/>
      <c r="G249" s="550"/>
      <c r="H249" s="550"/>
      <c r="I249" s="550"/>
      <c r="J249" s="122" t="s">
        <v>445</v>
      </c>
      <c r="K249" s="46" t="s">
        <v>441</v>
      </c>
    </row>
    <row r="250" spans="1:11" ht="58.5" x14ac:dyDescent="0.2">
      <c r="A250" s="470" t="s">
        <v>446</v>
      </c>
      <c r="B250" s="472"/>
      <c r="C250" s="43" t="s">
        <v>429</v>
      </c>
      <c r="D250" s="121" t="s">
        <v>447</v>
      </c>
      <c r="E250" s="551" t="s">
        <v>448</v>
      </c>
      <c r="F250" s="552"/>
      <c r="G250" s="121" t="s">
        <v>449</v>
      </c>
      <c r="H250" s="121" t="s">
        <v>450</v>
      </c>
      <c r="I250" s="121" t="s">
        <v>451</v>
      </c>
      <c r="J250" s="28" t="s">
        <v>452</v>
      </c>
      <c r="K250" s="27" t="s">
        <v>453</v>
      </c>
    </row>
    <row r="251" spans="1:11" x14ac:dyDescent="0.2">
      <c r="A251" s="544">
        <v>600</v>
      </c>
      <c r="B251" s="545"/>
      <c r="C251" s="47" t="s">
        <v>454</v>
      </c>
      <c r="D251" s="90">
        <v>54575</v>
      </c>
      <c r="E251" s="548">
        <v>51300</v>
      </c>
      <c r="F251" s="549"/>
      <c r="G251" s="90">
        <v>51300</v>
      </c>
      <c r="H251" s="90">
        <v>51300</v>
      </c>
      <c r="I251" s="90">
        <v>17151</v>
      </c>
      <c r="J251" s="90">
        <v>16308</v>
      </c>
      <c r="K251" s="100">
        <f>J251-I251</f>
        <v>-843</v>
      </c>
    </row>
    <row r="252" spans="1:11" x14ac:dyDescent="0.2">
      <c r="A252" s="544">
        <v>601</v>
      </c>
      <c r="B252" s="545"/>
      <c r="C252" s="47" t="s">
        <v>455</v>
      </c>
      <c r="D252" s="90">
        <v>10077</v>
      </c>
      <c r="E252" s="548">
        <v>9519</v>
      </c>
      <c r="F252" s="549"/>
      <c r="G252" s="90">
        <v>9519</v>
      </c>
      <c r="H252" s="90">
        <v>9519</v>
      </c>
      <c r="I252" s="90">
        <v>3161</v>
      </c>
      <c r="J252" s="90">
        <v>2772</v>
      </c>
      <c r="K252" s="100">
        <f t="shared" ref="K252:K268" si="10">J252-I252</f>
        <v>-389</v>
      </c>
    </row>
    <row r="253" spans="1:11" x14ac:dyDescent="0.2">
      <c r="A253" s="544">
        <v>602</v>
      </c>
      <c r="B253" s="545"/>
      <c r="C253" s="47" t="s">
        <v>456</v>
      </c>
      <c r="D253" s="90">
        <v>15503</v>
      </c>
      <c r="E253" s="548">
        <v>69654</v>
      </c>
      <c r="F253" s="549"/>
      <c r="G253" s="90">
        <v>74757</v>
      </c>
      <c r="H253" s="90">
        <v>74757</v>
      </c>
      <c r="I253" s="90">
        <v>15661</v>
      </c>
      <c r="J253" s="90">
        <v>15208</v>
      </c>
      <c r="K253" s="100">
        <f t="shared" si="10"/>
        <v>-453</v>
      </c>
    </row>
    <row r="254" spans="1:11" x14ac:dyDescent="0.2">
      <c r="A254" s="544">
        <v>603</v>
      </c>
      <c r="B254" s="545"/>
      <c r="C254" s="47" t="s">
        <v>457</v>
      </c>
      <c r="D254" s="90"/>
      <c r="E254" s="548"/>
      <c r="F254" s="549"/>
      <c r="G254" s="90"/>
      <c r="H254" s="90"/>
      <c r="I254" s="90"/>
      <c r="J254" s="90"/>
      <c r="K254" s="100">
        <f t="shared" si="10"/>
        <v>0</v>
      </c>
    </row>
    <row r="255" spans="1:11" x14ac:dyDescent="0.2">
      <c r="A255" s="544">
        <v>604</v>
      </c>
      <c r="B255" s="545"/>
      <c r="C255" s="47" t="s">
        <v>458</v>
      </c>
      <c r="D255" s="90"/>
      <c r="E255" s="548"/>
      <c r="F255" s="549"/>
      <c r="G255" s="90"/>
      <c r="H255" s="90"/>
      <c r="I255" s="90"/>
      <c r="J255" s="90"/>
      <c r="K255" s="100">
        <f t="shared" si="10"/>
        <v>0</v>
      </c>
    </row>
    <row r="256" spans="1:11" x14ac:dyDescent="0.2">
      <c r="A256" s="544">
        <v>605</v>
      </c>
      <c r="B256" s="545"/>
      <c r="C256" s="47" t="s">
        <v>459</v>
      </c>
      <c r="D256" s="90"/>
      <c r="E256" s="548"/>
      <c r="F256" s="549"/>
      <c r="G256" s="90"/>
      <c r="H256" s="90"/>
      <c r="I256" s="90"/>
      <c r="J256" s="90"/>
      <c r="K256" s="100">
        <f t="shared" si="10"/>
        <v>0</v>
      </c>
    </row>
    <row r="257" spans="1:11" x14ac:dyDescent="0.2">
      <c r="A257" s="544">
        <v>606</v>
      </c>
      <c r="B257" s="545"/>
      <c r="C257" s="47" t="s">
        <v>460</v>
      </c>
      <c r="D257" s="90"/>
      <c r="E257" s="548"/>
      <c r="F257" s="549"/>
      <c r="G257" s="90"/>
      <c r="H257" s="90"/>
      <c r="I257" s="90"/>
      <c r="J257" s="90"/>
      <c r="K257" s="100">
        <f t="shared" si="10"/>
        <v>0</v>
      </c>
    </row>
    <row r="258" spans="1:11" x14ac:dyDescent="0.2">
      <c r="A258" s="530" t="s">
        <v>461</v>
      </c>
      <c r="B258" s="531"/>
      <c r="C258" s="49" t="s">
        <v>462</v>
      </c>
      <c r="D258" s="50">
        <f>SUM(D251:D257)</f>
        <v>80155</v>
      </c>
      <c r="E258" s="546">
        <f>SUM(E251:E257)</f>
        <v>130473</v>
      </c>
      <c r="F258" s="547"/>
      <c r="G258" s="50">
        <f>SUM(G251:G257)</f>
        <v>135576</v>
      </c>
      <c r="H258" s="50">
        <f>SUM(H251:H257)</f>
        <v>135576</v>
      </c>
      <c r="I258" s="50">
        <f>SUM(I251:I257)</f>
        <v>35973</v>
      </c>
      <c r="J258" s="50">
        <f>SUM(J251:J257)</f>
        <v>34288</v>
      </c>
      <c r="K258" s="101">
        <f t="shared" si="10"/>
        <v>-1685</v>
      </c>
    </row>
    <row r="259" spans="1:11" x14ac:dyDescent="0.2">
      <c r="A259" s="544">
        <v>230</v>
      </c>
      <c r="B259" s="545"/>
      <c r="C259" s="47" t="s">
        <v>463</v>
      </c>
      <c r="D259" s="99"/>
      <c r="E259" s="566"/>
      <c r="F259" s="567"/>
      <c r="G259" s="99"/>
      <c r="H259" s="99"/>
      <c r="I259" s="99"/>
      <c r="J259" s="99"/>
      <c r="K259" s="100">
        <f t="shared" si="10"/>
        <v>0</v>
      </c>
    </row>
    <row r="260" spans="1:11" x14ac:dyDescent="0.2">
      <c r="A260" s="544">
        <v>231</v>
      </c>
      <c r="B260" s="545"/>
      <c r="C260" s="47" t="s">
        <v>464</v>
      </c>
      <c r="D260" s="99"/>
      <c r="E260" s="568"/>
      <c r="F260" s="567"/>
      <c r="G260" s="99"/>
      <c r="H260" s="99"/>
      <c r="I260" s="99"/>
      <c r="J260" s="99"/>
      <c r="K260" s="100">
        <f t="shared" si="10"/>
        <v>0</v>
      </c>
    </row>
    <row r="261" spans="1:11" x14ac:dyDescent="0.2">
      <c r="A261" s="544">
        <v>232</v>
      </c>
      <c r="B261" s="545"/>
      <c r="C261" s="47" t="s">
        <v>465</v>
      </c>
      <c r="D261" s="99"/>
      <c r="E261" s="566"/>
      <c r="F261" s="567"/>
      <c r="G261" s="99"/>
      <c r="H261" s="99"/>
      <c r="I261" s="99"/>
      <c r="J261" s="99"/>
      <c r="K261" s="100">
        <f t="shared" si="10"/>
        <v>0</v>
      </c>
    </row>
    <row r="262" spans="1:11" ht="22.5" x14ac:dyDescent="0.2">
      <c r="A262" s="530" t="s">
        <v>466</v>
      </c>
      <c r="B262" s="531"/>
      <c r="C262" s="51" t="s">
        <v>467</v>
      </c>
      <c r="D262" s="50"/>
      <c r="E262" s="546"/>
      <c r="F262" s="547"/>
      <c r="G262" s="50"/>
      <c r="H262" s="50"/>
      <c r="I262" s="50"/>
      <c r="J262" s="50"/>
      <c r="K262" s="101">
        <f t="shared" si="10"/>
        <v>0</v>
      </c>
    </row>
    <row r="263" spans="1:11" x14ac:dyDescent="0.2">
      <c r="A263" s="544">
        <v>230</v>
      </c>
      <c r="B263" s="545"/>
      <c r="C263" s="47" t="s">
        <v>463</v>
      </c>
      <c r="D263" s="99"/>
      <c r="E263" s="566"/>
      <c r="F263" s="567"/>
      <c r="G263" s="99"/>
      <c r="H263" s="99"/>
      <c r="I263" s="99"/>
      <c r="J263" s="99"/>
      <c r="K263" s="100">
        <f t="shared" si="10"/>
        <v>0</v>
      </c>
    </row>
    <row r="264" spans="1:11" x14ac:dyDescent="0.2">
      <c r="A264" s="544">
        <v>231</v>
      </c>
      <c r="B264" s="545"/>
      <c r="C264" s="47" t="s">
        <v>464</v>
      </c>
      <c r="D264" s="99"/>
      <c r="E264" s="566"/>
      <c r="F264" s="567"/>
      <c r="G264" s="99"/>
      <c r="H264" s="99"/>
      <c r="I264" s="99"/>
      <c r="J264" s="99"/>
      <c r="K264" s="100">
        <f t="shared" si="10"/>
        <v>0</v>
      </c>
    </row>
    <row r="265" spans="1:11" x14ac:dyDescent="0.2">
      <c r="A265" s="544">
        <v>232</v>
      </c>
      <c r="B265" s="545"/>
      <c r="C265" s="47" t="s">
        <v>465</v>
      </c>
      <c r="D265" s="99"/>
      <c r="E265" s="566"/>
      <c r="F265" s="567"/>
      <c r="G265" s="99"/>
      <c r="H265" s="99"/>
      <c r="I265" s="99"/>
      <c r="J265" s="99"/>
      <c r="K265" s="100">
        <f t="shared" si="10"/>
        <v>0</v>
      </c>
    </row>
    <row r="266" spans="1:11" ht="22.5" x14ac:dyDescent="0.2">
      <c r="A266" s="530" t="s">
        <v>466</v>
      </c>
      <c r="B266" s="531"/>
      <c r="C266" s="53" t="s">
        <v>468</v>
      </c>
      <c r="D266" s="50"/>
      <c r="E266" s="546"/>
      <c r="F266" s="547"/>
      <c r="G266" s="50"/>
      <c r="H266" s="50"/>
      <c r="I266" s="50"/>
      <c r="J266" s="50"/>
      <c r="K266" s="101">
        <f t="shared" si="10"/>
        <v>0</v>
      </c>
    </row>
    <row r="267" spans="1:11" x14ac:dyDescent="0.2">
      <c r="A267" s="530" t="s">
        <v>469</v>
      </c>
      <c r="B267" s="531"/>
      <c r="C267" s="54" t="s">
        <v>470</v>
      </c>
      <c r="D267" s="50"/>
      <c r="E267" s="546"/>
      <c r="F267" s="547"/>
      <c r="G267" s="50"/>
      <c r="H267" s="50"/>
      <c r="I267" s="50"/>
      <c r="J267" s="50"/>
      <c r="K267" s="101">
        <f t="shared" si="10"/>
        <v>0</v>
      </c>
    </row>
    <row r="268" spans="1:11" x14ac:dyDescent="0.2">
      <c r="A268" s="536" t="s">
        <v>471</v>
      </c>
      <c r="B268" s="537"/>
      <c r="C268" s="538"/>
      <c r="D268" s="50">
        <v>80155</v>
      </c>
      <c r="E268" s="546">
        <v>130473</v>
      </c>
      <c r="F268" s="547"/>
      <c r="G268" s="50">
        <v>135576</v>
      </c>
      <c r="H268" s="50">
        <v>135576</v>
      </c>
      <c r="I268" s="50">
        <v>35973</v>
      </c>
      <c r="J268" s="50">
        <v>34288</v>
      </c>
      <c r="K268" s="101">
        <f t="shared" si="10"/>
        <v>-1685</v>
      </c>
    </row>
    <row r="269" spans="1:11" ht="72" customHeight="1" x14ac:dyDescent="0.2">
      <c r="A269" s="467" t="s">
        <v>472</v>
      </c>
      <c r="B269" s="438"/>
      <c r="C269" s="56" t="s">
        <v>712</v>
      </c>
      <c r="D269" s="539" t="s">
        <v>473</v>
      </c>
      <c r="E269" s="540"/>
      <c r="F269" s="541"/>
      <c r="G269" s="57" t="s">
        <v>434</v>
      </c>
      <c r="H269" s="542" t="s">
        <v>635</v>
      </c>
      <c r="I269" s="543"/>
      <c r="J269" s="526"/>
      <c r="K269" s="527"/>
    </row>
    <row r="270" spans="1:11" x14ac:dyDescent="0.2">
      <c r="A270" s="516"/>
      <c r="B270" s="518"/>
      <c r="C270" s="58" t="s">
        <v>435</v>
      </c>
      <c r="D270" s="516"/>
      <c r="E270" s="517"/>
      <c r="F270" s="518"/>
      <c r="G270" s="59" t="s">
        <v>435</v>
      </c>
      <c r="H270" s="548"/>
      <c r="I270" s="549"/>
      <c r="J270" s="528"/>
      <c r="K270" s="529"/>
    </row>
    <row r="271" spans="1:11" x14ac:dyDescent="0.2">
      <c r="A271" s="516"/>
      <c r="B271" s="518"/>
      <c r="C271" s="58" t="s">
        <v>436</v>
      </c>
      <c r="D271" s="516"/>
      <c r="E271" s="517"/>
      <c r="F271" s="518"/>
      <c r="G271" s="59" t="s">
        <v>436</v>
      </c>
      <c r="H271" s="548"/>
      <c r="I271" s="549"/>
      <c r="J271" s="528"/>
      <c r="K271" s="529"/>
    </row>
    <row r="272" spans="1:11" x14ac:dyDescent="0.2">
      <c r="A272" s="96"/>
      <c r="B272" s="96"/>
      <c r="C272" s="110"/>
      <c r="D272" s="96"/>
      <c r="E272" s="96"/>
      <c r="F272" s="96"/>
      <c r="G272" s="97"/>
      <c r="H272" s="111"/>
      <c r="I272" s="111"/>
      <c r="J272" s="93"/>
      <c r="K272" s="93"/>
    </row>
    <row r="273" spans="1:11" x14ac:dyDescent="0.2">
      <c r="A273" s="96"/>
      <c r="B273" s="96"/>
      <c r="C273" s="110"/>
      <c r="D273" s="96"/>
      <c r="E273" s="96"/>
      <c r="F273" s="96"/>
      <c r="G273" s="97"/>
      <c r="H273" s="111"/>
      <c r="I273" s="111"/>
      <c r="J273" s="93"/>
      <c r="K273" s="93"/>
    </row>
    <row r="276" spans="1:11" ht="39" x14ac:dyDescent="0.2">
      <c r="A276" s="470" t="s">
        <v>440</v>
      </c>
      <c r="B276" s="472"/>
      <c r="C276" s="133" t="s">
        <v>576</v>
      </c>
      <c r="D276" s="550"/>
      <c r="E276" s="550"/>
      <c r="F276" s="550"/>
      <c r="G276" s="550"/>
      <c r="H276" s="550"/>
      <c r="I276" s="550"/>
      <c r="J276" s="134" t="s">
        <v>442</v>
      </c>
      <c r="K276" s="46" t="s">
        <v>443</v>
      </c>
    </row>
    <row r="277" spans="1:11" ht="19.5" x14ac:dyDescent="0.2">
      <c r="A277" s="470" t="s">
        <v>444</v>
      </c>
      <c r="B277" s="472"/>
      <c r="C277" s="133" t="s">
        <v>597</v>
      </c>
      <c r="D277" s="550"/>
      <c r="E277" s="550"/>
      <c r="F277" s="550"/>
      <c r="G277" s="550"/>
      <c r="H277" s="550"/>
      <c r="I277" s="550"/>
      <c r="J277" s="122" t="s">
        <v>445</v>
      </c>
      <c r="K277" s="46" t="s">
        <v>441</v>
      </c>
    </row>
    <row r="278" spans="1:11" ht="58.5" x14ac:dyDescent="0.2">
      <c r="A278" s="470" t="s">
        <v>446</v>
      </c>
      <c r="B278" s="472"/>
      <c r="C278" s="43" t="s">
        <v>429</v>
      </c>
      <c r="D278" s="121" t="s">
        <v>447</v>
      </c>
      <c r="E278" s="551" t="s">
        <v>448</v>
      </c>
      <c r="F278" s="552"/>
      <c r="G278" s="121" t="s">
        <v>449</v>
      </c>
      <c r="H278" s="121" t="s">
        <v>450</v>
      </c>
      <c r="I278" s="121" t="s">
        <v>451</v>
      </c>
      <c r="J278" s="28" t="s">
        <v>452</v>
      </c>
      <c r="K278" s="27" t="s">
        <v>453</v>
      </c>
    </row>
    <row r="279" spans="1:11" x14ac:dyDescent="0.2">
      <c r="A279" s="544">
        <v>600</v>
      </c>
      <c r="B279" s="545"/>
      <c r="C279" s="47" t="s">
        <v>454</v>
      </c>
      <c r="D279" s="90">
        <v>1218</v>
      </c>
      <c r="E279" s="548"/>
      <c r="F279" s="549"/>
      <c r="G279" s="90"/>
      <c r="H279" s="90"/>
      <c r="I279" s="90"/>
      <c r="J279" s="90"/>
      <c r="K279" s="100">
        <f>J279-I279</f>
        <v>0</v>
      </c>
    </row>
    <row r="280" spans="1:11" x14ac:dyDescent="0.2">
      <c r="A280" s="544">
        <v>601</v>
      </c>
      <c r="B280" s="545"/>
      <c r="C280" s="47" t="s">
        <v>455</v>
      </c>
      <c r="D280" s="90">
        <v>207</v>
      </c>
      <c r="E280" s="548"/>
      <c r="F280" s="549"/>
      <c r="G280" s="90"/>
      <c r="H280" s="90"/>
      <c r="I280" s="90"/>
      <c r="J280" s="90"/>
      <c r="K280" s="100">
        <f t="shared" ref="K280:K296" si="11">J280-I280</f>
        <v>0</v>
      </c>
    </row>
    <row r="281" spans="1:11" x14ac:dyDescent="0.2">
      <c r="A281" s="544">
        <v>602</v>
      </c>
      <c r="B281" s="545"/>
      <c r="C281" s="47" t="s">
        <v>456</v>
      </c>
      <c r="D281" s="90"/>
      <c r="E281" s="487"/>
      <c r="F281" s="486"/>
      <c r="G281" s="90"/>
      <c r="H281" s="90"/>
      <c r="I281" s="90"/>
      <c r="J281" s="90"/>
      <c r="K281" s="100">
        <f t="shared" si="11"/>
        <v>0</v>
      </c>
    </row>
    <row r="282" spans="1:11" x14ac:dyDescent="0.2">
      <c r="A282" s="544">
        <v>603</v>
      </c>
      <c r="B282" s="545"/>
      <c r="C282" s="47" t="s">
        <v>457</v>
      </c>
      <c r="D282" s="90"/>
      <c r="E282" s="487"/>
      <c r="F282" s="486"/>
      <c r="G282" s="90"/>
      <c r="H282" s="90"/>
      <c r="I282" s="90"/>
      <c r="J282" s="90"/>
      <c r="K282" s="100">
        <f t="shared" si="11"/>
        <v>0</v>
      </c>
    </row>
    <row r="283" spans="1:11" x14ac:dyDescent="0.2">
      <c r="A283" s="544">
        <v>604</v>
      </c>
      <c r="B283" s="545"/>
      <c r="C283" s="47" t="s">
        <v>458</v>
      </c>
      <c r="D283" s="90"/>
      <c r="E283" s="487"/>
      <c r="F283" s="486"/>
      <c r="G283" s="90"/>
      <c r="H283" s="90"/>
      <c r="I283" s="90"/>
      <c r="J283" s="90"/>
      <c r="K283" s="100">
        <f t="shared" si="11"/>
        <v>0</v>
      </c>
    </row>
    <row r="284" spans="1:11" x14ac:dyDescent="0.2">
      <c r="A284" s="544">
        <v>605</v>
      </c>
      <c r="B284" s="545"/>
      <c r="C284" s="47" t="s">
        <v>459</v>
      </c>
      <c r="D284" s="90"/>
      <c r="E284" s="487"/>
      <c r="F284" s="486"/>
      <c r="G284" s="90"/>
      <c r="H284" s="90"/>
      <c r="I284" s="90"/>
      <c r="J284" s="90"/>
      <c r="K284" s="100">
        <f t="shared" si="11"/>
        <v>0</v>
      </c>
    </row>
    <row r="285" spans="1:11" x14ac:dyDescent="0.2">
      <c r="A285" s="544">
        <v>606</v>
      </c>
      <c r="B285" s="545"/>
      <c r="C285" s="47" t="s">
        <v>460</v>
      </c>
      <c r="D285" s="90"/>
      <c r="E285" s="487"/>
      <c r="F285" s="486"/>
      <c r="G285" s="90"/>
      <c r="H285" s="90"/>
      <c r="I285" s="90"/>
      <c r="J285" s="90"/>
      <c r="K285" s="100">
        <f t="shared" si="11"/>
        <v>0</v>
      </c>
    </row>
    <row r="286" spans="1:11" x14ac:dyDescent="0.2">
      <c r="A286" s="530" t="s">
        <v>461</v>
      </c>
      <c r="B286" s="531"/>
      <c r="C286" s="49" t="s">
        <v>462</v>
      </c>
      <c r="D286" s="50">
        <f>SUM(D279:D285)</f>
        <v>1425</v>
      </c>
      <c r="E286" s="546"/>
      <c r="F286" s="547"/>
      <c r="G286" s="50"/>
      <c r="H286" s="50"/>
      <c r="I286" s="50"/>
      <c r="J286" s="50"/>
      <c r="K286" s="100">
        <f t="shared" si="11"/>
        <v>0</v>
      </c>
    </row>
    <row r="287" spans="1:11" x14ac:dyDescent="0.2">
      <c r="A287" s="544">
        <v>230</v>
      </c>
      <c r="B287" s="545"/>
      <c r="C287" s="47" t="s">
        <v>463</v>
      </c>
      <c r="D287" s="99"/>
      <c r="E287" s="487"/>
      <c r="F287" s="486"/>
      <c r="G287" s="99"/>
      <c r="H287" s="99"/>
      <c r="I287" s="99"/>
      <c r="J287" s="99"/>
      <c r="K287" s="100">
        <f t="shared" si="11"/>
        <v>0</v>
      </c>
    </row>
    <row r="288" spans="1:11" x14ac:dyDescent="0.2">
      <c r="A288" s="544">
        <v>231</v>
      </c>
      <c r="B288" s="545"/>
      <c r="C288" s="47" t="s">
        <v>464</v>
      </c>
      <c r="D288" s="102">
        <v>28082</v>
      </c>
      <c r="E288" s="555">
        <v>69151</v>
      </c>
      <c r="F288" s="549"/>
      <c r="G288" s="102">
        <v>89664</v>
      </c>
      <c r="H288" s="102">
        <v>84664</v>
      </c>
      <c r="I288" s="102">
        <v>23990</v>
      </c>
      <c r="J288" s="102">
        <v>23484</v>
      </c>
      <c r="K288" s="100">
        <f t="shared" si="11"/>
        <v>-506</v>
      </c>
    </row>
    <row r="289" spans="1:11" x14ac:dyDescent="0.2">
      <c r="A289" s="544">
        <v>232</v>
      </c>
      <c r="B289" s="545"/>
      <c r="C289" s="47" t="s">
        <v>465</v>
      </c>
      <c r="D289" s="99"/>
      <c r="E289" s="487"/>
      <c r="F289" s="486"/>
      <c r="G289" s="99"/>
      <c r="H289" s="99"/>
      <c r="I289" s="99"/>
      <c r="J289" s="99"/>
      <c r="K289" s="100">
        <f t="shared" si="11"/>
        <v>0</v>
      </c>
    </row>
    <row r="290" spans="1:11" ht="22.5" x14ac:dyDescent="0.2">
      <c r="A290" s="530" t="s">
        <v>466</v>
      </c>
      <c r="B290" s="531"/>
      <c r="C290" s="51" t="s">
        <v>467</v>
      </c>
      <c r="D290" s="50">
        <f>SUM(D288:D289)</f>
        <v>28082</v>
      </c>
      <c r="E290" s="553">
        <f>SUM(E288:E289)</f>
        <v>69151</v>
      </c>
      <c r="F290" s="554"/>
      <c r="G290" s="50">
        <f>SUM(G288:G289)</f>
        <v>89664</v>
      </c>
      <c r="H290" s="50">
        <f>SUM(H288:H289)</f>
        <v>84664</v>
      </c>
      <c r="I290" s="50">
        <f>SUM(I288:I289)</f>
        <v>23990</v>
      </c>
      <c r="J290" s="50">
        <f>SUM(J288:J289)</f>
        <v>23484</v>
      </c>
      <c r="K290" s="100">
        <f t="shared" si="11"/>
        <v>-506</v>
      </c>
    </row>
    <row r="291" spans="1:11" x14ac:dyDescent="0.2">
      <c r="A291" s="544">
        <v>230</v>
      </c>
      <c r="B291" s="545"/>
      <c r="C291" s="47" t="s">
        <v>463</v>
      </c>
      <c r="D291" s="99"/>
      <c r="E291" s="487"/>
      <c r="F291" s="486"/>
      <c r="G291" s="99"/>
      <c r="H291" s="99"/>
      <c r="I291" s="99"/>
      <c r="J291" s="99"/>
      <c r="K291" s="100">
        <f t="shared" si="11"/>
        <v>0</v>
      </c>
    </row>
    <row r="292" spans="1:11" x14ac:dyDescent="0.2">
      <c r="A292" s="544">
        <v>231</v>
      </c>
      <c r="B292" s="545"/>
      <c r="C292" s="47" t="s">
        <v>464</v>
      </c>
      <c r="D292" s="99"/>
      <c r="E292" s="487"/>
      <c r="F292" s="486"/>
      <c r="G292" s="99"/>
      <c r="H292" s="99"/>
      <c r="I292" s="99"/>
      <c r="J292" s="99"/>
      <c r="K292" s="100">
        <f t="shared" si="11"/>
        <v>0</v>
      </c>
    </row>
    <row r="293" spans="1:11" x14ac:dyDescent="0.2">
      <c r="A293" s="544">
        <v>232</v>
      </c>
      <c r="B293" s="545"/>
      <c r="C293" s="47" t="s">
        <v>465</v>
      </c>
      <c r="D293" s="99"/>
      <c r="E293" s="487"/>
      <c r="F293" s="486"/>
      <c r="G293" s="99"/>
      <c r="H293" s="99"/>
      <c r="I293" s="99"/>
      <c r="J293" s="99"/>
      <c r="K293" s="100">
        <f t="shared" si="11"/>
        <v>0</v>
      </c>
    </row>
    <row r="294" spans="1:11" ht="22.5" x14ac:dyDescent="0.2">
      <c r="A294" s="530" t="s">
        <v>466</v>
      </c>
      <c r="B294" s="531"/>
      <c r="C294" s="53" t="s">
        <v>468</v>
      </c>
      <c r="D294" s="50"/>
      <c r="E294" s="532"/>
      <c r="F294" s="533"/>
      <c r="G294" s="50"/>
      <c r="H294" s="50"/>
      <c r="I294" s="50"/>
      <c r="J294" s="50"/>
      <c r="K294" s="100">
        <f t="shared" si="11"/>
        <v>0</v>
      </c>
    </row>
    <row r="295" spans="1:11" x14ac:dyDescent="0.2">
      <c r="A295" s="530" t="s">
        <v>469</v>
      </c>
      <c r="B295" s="531"/>
      <c r="C295" s="54" t="s">
        <v>470</v>
      </c>
      <c r="D295" s="50">
        <v>28082</v>
      </c>
      <c r="E295" s="534"/>
      <c r="F295" s="535"/>
      <c r="G295" s="50"/>
      <c r="H295" s="50"/>
      <c r="I295" s="50"/>
      <c r="J295" s="50"/>
      <c r="K295" s="100">
        <f t="shared" si="11"/>
        <v>0</v>
      </c>
    </row>
    <row r="296" spans="1:11" x14ac:dyDescent="0.2">
      <c r="A296" s="536" t="s">
        <v>471</v>
      </c>
      <c r="B296" s="537"/>
      <c r="C296" s="538"/>
      <c r="D296" s="50">
        <f>D295+D286</f>
        <v>29507</v>
      </c>
      <c r="E296" s="534">
        <f>E290</f>
        <v>69151</v>
      </c>
      <c r="F296" s="535"/>
      <c r="G296" s="50">
        <f>G290</f>
        <v>89664</v>
      </c>
      <c r="H296" s="50">
        <f>H290</f>
        <v>84664</v>
      </c>
      <c r="I296" s="50">
        <f>I290</f>
        <v>23990</v>
      </c>
      <c r="J296" s="50">
        <f>J290</f>
        <v>23484</v>
      </c>
      <c r="K296" s="100">
        <f t="shared" si="11"/>
        <v>-506</v>
      </c>
    </row>
    <row r="297" spans="1:11" ht="78" customHeight="1" x14ac:dyDescent="0.2">
      <c r="A297" s="467" t="s">
        <v>472</v>
      </c>
      <c r="B297" s="438"/>
      <c r="C297" s="56" t="s">
        <v>713</v>
      </c>
      <c r="D297" s="539" t="s">
        <v>473</v>
      </c>
      <c r="E297" s="540"/>
      <c r="F297" s="541"/>
      <c r="G297" s="57" t="s">
        <v>434</v>
      </c>
      <c r="H297" s="542" t="s">
        <v>635</v>
      </c>
      <c r="I297" s="543"/>
      <c r="J297" s="526"/>
      <c r="K297" s="527"/>
    </row>
    <row r="298" spans="1:11" x14ac:dyDescent="0.2">
      <c r="A298" s="516"/>
      <c r="B298" s="518"/>
      <c r="C298" s="58" t="s">
        <v>435</v>
      </c>
      <c r="D298" s="516"/>
      <c r="E298" s="517"/>
      <c r="F298" s="518"/>
      <c r="G298" s="59" t="s">
        <v>435</v>
      </c>
      <c r="H298" s="42"/>
      <c r="I298" s="42"/>
      <c r="J298" s="528"/>
      <c r="K298" s="529"/>
    </row>
    <row r="299" spans="1:11" x14ac:dyDescent="0.2">
      <c r="A299" s="516"/>
      <c r="B299" s="518"/>
      <c r="C299" s="58" t="s">
        <v>436</v>
      </c>
      <c r="D299" s="516"/>
      <c r="E299" s="517"/>
      <c r="F299" s="518"/>
      <c r="G299" s="59" t="s">
        <v>436</v>
      </c>
      <c r="H299" s="42"/>
      <c r="I299" s="42"/>
      <c r="J299" s="528"/>
      <c r="K299" s="529"/>
    </row>
    <row r="300" spans="1:11" x14ac:dyDescent="0.2">
      <c r="A300" s="96"/>
      <c r="B300" s="96"/>
      <c r="C300" s="110"/>
      <c r="D300" s="96"/>
      <c r="E300" s="96"/>
      <c r="F300" s="96"/>
      <c r="G300" s="97"/>
      <c r="H300" s="111"/>
      <c r="I300" s="111"/>
      <c r="J300" s="138"/>
      <c r="K300" s="138"/>
    </row>
    <row r="301" spans="1:11" x14ac:dyDescent="0.2">
      <c r="A301" s="96"/>
      <c r="B301" s="96"/>
      <c r="C301" s="110"/>
      <c r="D301" s="96"/>
      <c r="E301" s="96"/>
      <c r="F301" s="96"/>
      <c r="G301" s="97"/>
      <c r="H301" s="111"/>
      <c r="I301" s="111"/>
      <c r="J301" s="138"/>
      <c r="K301" s="138"/>
    </row>
    <row r="303" spans="1:11" ht="39" x14ac:dyDescent="0.2">
      <c r="A303" s="470" t="s">
        <v>440</v>
      </c>
      <c r="B303" s="472"/>
      <c r="C303" s="133" t="s">
        <v>576</v>
      </c>
      <c r="D303" s="550"/>
      <c r="E303" s="550"/>
      <c r="F303" s="550"/>
      <c r="G303" s="550"/>
      <c r="H303" s="550"/>
      <c r="I303" s="550"/>
      <c r="J303" s="134" t="s">
        <v>442</v>
      </c>
      <c r="K303" s="46" t="s">
        <v>443</v>
      </c>
    </row>
    <row r="304" spans="1:11" ht="19.5" x14ac:dyDescent="0.2">
      <c r="A304" s="470" t="s">
        <v>444</v>
      </c>
      <c r="B304" s="472"/>
      <c r="C304" s="133" t="s">
        <v>858</v>
      </c>
      <c r="D304" s="550"/>
      <c r="E304" s="550"/>
      <c r="F304" s="550"/>
      <c r="G304" s="550"/>
      <c r="H304" s="550"/>
      <c r="I304" s="550"/>
      <c r="J304" s="122" t="s">
        <v>445</v>
      </c>
      <c r="K304" s="46" t="s">
        <v>441</v>
      </c>
    </row>
    <row r="305" spans="1:11" ht="58.5" x14ac:dyDescent="0.2">
      <c r="A305" s="470" t="s">
        <v>446</v>
      </c>
      <c r="B305" s="472"/>
      <c r="C305" s="43" t="s">
        <v>429</v>
      </c>
      <c r="D305" s="121" t="s">
        <v>447</v>
      </c>
      <c r="E305" s="551" t="s">
        <v>448</v>
      </c>
      <c r="F305" s="552"/>
      <c r="G305" s="121" t="s">
        <v>449</v>
      </c>
      <c r="H305" s="121" t="s">
        <v>450</v>
      </c>
      <c r="I305" s="121" t="s">
        <v>451</v>
      </c>
      <c r="J305" s="28" t="s">
        <v>452</v>
      </c>
      <c r="K305" s="27" t="s">
        <v>453</v>
      </c>
    </row>
    <row r="306" spans="1:11" x14ac:dyDescent="0.2">
      <c r="A306" s="544">
        <v>600</v>
      </c>
      <c r="B306" s="545"/>
      <c r="C306" s="47" t="s">
        <v>454</v>
      </c>
      <c r="D306" s="90"/>
      <c r="E306" s="548">
        <v>2252</v>
      </c>
      <c r="F306" s="549"/>
      <c r="G306" s="90">
        <v>2976</v>
      </c>
      <c r="H306" s="90">
        <v>2976</v>
      </c>
      <c r="I306" s="90">
        <v>2137</v>
      </c>
      <c r="J306" s="90">
        <v>535</v>
      </c>
      <c r="K306" s="100">
        <f>J306-I306</f>
        <v>-1602</v>
      </c>
    </row>
    <row r="307" spans="1:11" x14ac:dyDescent="0.2">
      <c r="A307" s="544">
        <v>601</v>
      </c>
      <c r="B307" s="545"/>
      <c r="C307" s="47" t="s">
        <v>455</v>
      </c>
      <c r="D307" s="90"/>
      <c r="E307" s="548">
        <v>423</v>
      </c>
      <c r="F307" s="549"/>
      <c r="G307" s="90">
        <v>436</v>
      </c>
      <c r="H307" s="90">
        <v>436</v>
      </c>
      <c r="I307" s="90">
        <v>280</v>
      </c>
      <c r="J307" s="90">
        <v>163</v>
      </c>
      <c r="K307" s="100">
        <f t="shared" ref="K307:K323" si="12">J307-I307</f>
        <v>-117</v>
      </c>
    </row>
    <row r="308" spans="1:11" x14ac:dyDescent="0.2">
      <c r="A308" s="544">
        <v>602</v>
      </c>
      <c r="B308" s="545"/>
      <c r="C308" s="47" t="s">
        <v>456</v>
      </c>
      <c r="D308" s="90"/>
      <c r="E308" s="548">
        <v>330</v>
      </c>
      <c r="F308" s="549"/>
      <c r="G308" s="90">
        <v>581</v>
      </c>
      <c r="H308" s="90">
        <v>581</v>
      </c>
      <c r="I308" s="90">
        <v>441</v>
      </c>
      <c r="J308" s="90">
        <v>251</v>
      </c>
      <c r="K308" s="100">
        <f t="shared" si="12"/>
        <v>-190</v>
      </c>
    </row>
    <row r="309" spans="1:11" x14ac:dyDescent="0.2">
      <c r="A309" s="544">
        <v>603</v>
      </c>
      <c r="B309" s="545"/>
      <c r="C309" s="47" t="s">
        <v>457</v>
      </c>
      <c r="D309" s="90"/>
      <c r="E309" s="487"/>
      <c r="F309" s="486"/>
      <c r="G309" s="90"/>
      <c r="H309" s="90"/>
      <c r="I309" s="90"/>
      <c r="J309" s="90"/>
      <c r="K309" s="100">
        <f t="shared" si="12"/>
        <v>0</v>
      </c>
    </row>
    <row r="310" spans="1:11" x14ac:dyDescent="0.2">
      <c r="A310" s="544">
        <v>604</v>
      </c>
      <c r="B310" s="545"/>
      <c r="C310" s="47" t="s">
        <v>458</v>
      </c>
      <c r="D310" s="90"/>
      <c r="E310" s="487"/>
      <c r="F310" s="486"/>
      <c r="G310" s="90"/>
      <c r="H310" s="90"/>
      <c r="I310" s="90"/>
      <c r="J310" s="90"/>
      <c r="K310" s="100">
        <f t="shared" si="12"/>
        <v>0</v>
      </c>
    </row>
    <row r="311" spans="1:11" x14ac:dyDescent="0.2">
      <c r="A311" s="544">
        <v>605</v>
      </c>
      <c r="B311" s="545"/>
      <c r="C311" s="47" t="s">
        <v>459</v>
      </c>
      <c r="D311" s="90"/>
      <c r="E311" s="487"/>
      <c r="F311" s="486"/>
      <c r="G311" s="90"/>
      <c r="H311" s="90"/>
      <c r="I311" s="90"/>
      <c r="J311" s="90"/>
      <c r="K311" s="100">
        <f t="shared" si="12"/>
        <v>0</v>
      </c>
    </row>
    <row r="312" spans="1:11" x14ac:dyDescent="0.2">
      <c r="A312" s="544">
        <v>606</v>
      </c>
      <c r="B312" s="545"/>
      <c r="C312" s="47" t="s">
        <v>460</v>
      </c>
      <c r="D312" s="90"/>
      <c r="E312" s="487"/>
      <c r="F312" s="486"/>
      <c r="G312" s="90"/>
      <c r="H312" s="90"/>
      <c r="I312" s="90"/>
      <c r="J312" s="90"/>
      <c r="K312" s="100">
        <f t="shared" si="12"/>
        <v>0</v>
      </c>
    </row>
    <row r="313" spans="1:11" x14ac:dyDescent="0.2">
      <c r="A313" s="530" t="s">
        <v>461</v>
      </c>
      <c r="B313" s="531"/>
      <c r="C313" s="49" t="s">
        <v>462</v>
      </c>
      <c r="D313" s="50"/>
      <c r="E313" s="546">
        <f>SUM(E306:E312)</f>
        <v>3005</v>
      </c>
      <c r="F313" s="547"/>
      <c r="G313" s="50">
        <f>SUM(G306:G312)</f>
        <v>3993</v>
      </c>
      <c r="H313" s="50">
        <f>SUM(H306:H312)</f>
        <v>3993</v>
      </c>
      <c r="I313" s="50">
        <f>SUM(I306:I312)</f>
        <v>2858</v>
      </c>
      <c r="J313" s="50">
        <f>SUM(J306:J312)</f>
        <v>949</v>
      </c>
      <c r="K313" s="100">
        <f t="shared" si="12"/>
        <v>-1909</v>
      </c>
    </row>
    <row r="314" spans="1:11" x14ac:dyDescent="0.2">
      <c r="A314" s="544">
        <v>230</v>
      </c>
      <c r="B314" s="545"/>
      <c r="C314" s="47" t="s">
        <v>463</v>
      </c>
      <c r="D314" s="99"/>
      <c r="E314" s="487"/>
      <c r="F314" s="486"/>
      <c r="G314" s="99"/>
      <c r="H314" s="99"/>
      <c r="I314" s="99"/>
      <c r="J314" s="99"/>
      <c r="K314" s="100">
        <f t="shared" si="12"/>
        <v>0</v>
      </c>
    </row>
    <row r="315" spans="1:11" x14ac:dyDescent="0.2">
      <c r="A315" s="544">
        <v>231</v>
      </c>
      <c r="B315" s="545"/>
      <c r="C315" s="47" t="s">
        <v>464</v>
      </c>
      <c r="D315" s="102"/>
      <c r="E315" s="487"/>
      <c r="F315" s="486"/>
      <c r="G315" s="102"/>
      <c r="H315" s="102"/>
      <c r="I315" s="102"/>
      <c r="J315" s="102"/>
      <c r="K315" s="100">
        <f t="shared" si="12"/>
        <v>0</v>
      </c>
    </row>
    <row r="316" spans="1:11" x14ac:dyDescent="0.2">
      <c r="A316" s="544">
        <v>232</v>
      </c>
      <c r="B316" s="545"/>
      <c r="C316" s="47" t="s">
        <v>465</v>
      </c>
      <c r="D316" s="99"/>
      <c r="E316" s="487"/>
      <c r="F316" s="486"/>
      <c r="G316" s="99"/>
      <c r="H316" s="99"/>
      <c r="I316" s="99"/>
      <c r="J316" s="99"/>
      <c r="K316" s="100">
        <f t="shared" si="12"/>
        <v>0</v>
      </c>
    </row>
    <row r="317" spans="1:11" ht="22.5" x14ac:dyDescent="0.2">
      <c r="A317" s="530" t="s">
        <v>466</v>
      </c>
      <c r="B317" s="531"/>
      <c r="C317" s="51" t="s">
        <v>467</v>
      </c>
      <c r="D317" s="50"/>
      <c r="E317" s="532"/>
      <c r="F317" s="533"/>
      <c r="G317" s="50"/>
      <c r="H317" s="50"/>
      <c r="I317" s="50"/>
      <c r="J317" s="50"/>
      <c r="K317" s="100">
        <f t="shared" si="12"/>
        <v>0</v>
      </c>
    </row>
    <row r="318" spans="1:11" x14ac:dyDescent="0.2">
      <c r="A318" s="544">
        <v>230</v>
      </c>
      <c r="B318" s="545"/>
      <c r="C318" s="47" t="s">
        <v>463</v>
      </c>
      <c r="D318" s="99"/>
      <c r="E318" s="487"/>
      <c r="F318" s="486"/>
      <c r="G318" s="99"/>
      <c r="H318" s="99"/>
      <c r="I318" s="99"/>
      <c r="J318" s="99"/>
      <c r="K318" s="100">
        <f t="shared" si="12"/>
        <v>0</v>
      </c>
    </row>
    <row r="319" spans="1:11" x14ac:dyDescent="0.2">
      <c r="A319" s="544">
        <v>231</v>
      </c>
      <c r="B319" s="545"/>
      <c r="C319" s="47" t="s">
        <v>464</v>
      </c>
      <c r="D319" s="99"/>
      <c r="E319" s="487"/>
      <c r="F319" s="486"/>
      <c r="G319" s="99"/>
      <c r="H319" s="99"/>
      <c r="I319" s="99"/>
      <c r="J319" s="99"/>
      <c r="K319" s="100">
        <f t="shared" si="12"/>
        <v>0</v>
      </c>
    </row>
    <row r="320" spans="1:11" x14ac:dyDescent="0.2">
      <c r="A320" s="544">
        <v>232</v>
      </c>
      <c r="B320" s="545"/>
      <c r="C320" s="47" t="s">
        <v>465</v>
      </c>
      <c r="D320" s="99"/>
      <c r="E320" s="487"/>
      <c r="F320" s="486"/>
      <c r="G320" s="99"/>
      <c r="H320" s="99"/>
      <c r="I320" s="99"/>
      <c r="J320" s="99"/>
      <c r="K320" s="100">
        <f t="shared" si="12"/>
        <v>0</v>
      </c>
    </row>
    <row r="321" spans="1:11" ht="22.5" x14ac:dyDescent="0.2">
      <c r="A321" s="530" t="s">
        <v>466</v>
      </c>
      <c r="B321" s="531"/>
      <c r="C321" s="53" t="s">
        <v>468</v>
      </c>
      <c r="D321" s="50"/>
      <c r="E321" s="532"/>
      <c r="F321" s="533"/>
      <c r="G321" s="50"/>
      <c r="H321" s="50"/>
      <c r="I321" s="50"/>
      <c r="J321" s="50"/>
      <c r="K321" s="100">
        <f t="shared" si="12"/>
        <v>0</v>
      </c>
    </row>
    <row r="322" spans="1:11" x14ac:dyDescent="0.2">
      <c r="A322" s="530" t="s">
        <v>469</v>
      </c>
      <c r="B322" s="531"/>
      <c r="C322" s="54" t="s">
        <v>470</v>
      </c>
      <c r="D322" s="50"/>
      <c r="E322" s="534"/>
      <c r="F322" s="535"/>
      <c r="G322" s="50"/>
      <c r="H322" s="50"/>
      <c r="I322" s="50"/>
      <c r="J322" s="50"/>
      <c r="K322" s="100">
        <f t="shared" si="12"/>
        <v>0</v>
      </c>
    </row>
    <row r="323" spans="1:11" x14ac:dyDescent="0.2">
      <c r="A323" s="536" t="s">
        <v>471</v>
      </c>
      <c r="B323" s="537"/>
      <c r="C323" s="538"/>
      <c r="D323" s="50"/>
      <c r="E323" s="534">
        <v>3005</v>
      </c>
      <c r="F323" s="535"/>
      <c r="G323" s="50">
        <v>3993</v>
      </c>
      <c r="H323" s="50">
        <v>3993</v>
      </c>
      <c r="I323" s="50">
        <v>2858</v>
      </c>
      <c r="J323" s="50">
        <v>949</v>
      </c>
      <c r="K323" s="100">
        <f t="shared" si="12"/>
        <v>-1909</v>
      </c>
    </row>
    <row r="324" spans="1:11" ht="69.75" customHeight="1" x14ac:dyDescent="0.2">
      <c r="A324" s="467" t="s">
        <v>472</v>
      </c>
      <c r="B324" s="438"/>
      <c r="C324" s="56" t="s">
        <v>859</v>
      </c>
      <c r="D324" s="539" t="s">
        <v>473</v>
      </c>
      <c r="E324" s="540"/>
      <c r="F324" s="541"/>
      <c r="G324" s="57" t="s">
        <v>434</v>
      </c>
      <c r="H324" s="542" t="s">
        <v>635</v>
      </c>
      <c r="I324" s="543"/>
      <c r="J324" s="526"/>
      <c r="K324" s="527"/>
    </row>
    <row r="325" spans="1:11" x14ac:dyDescent="0.2">
      <c r="A325" s="516"/>
      <c r="B325" s="518"/>
      <c r="C325" s="58" t="s">
        <v>435</v>
      </c>
      <c r="D325" s="516"/>
      <c r="E325" s="517"/>
      <c r="F325" s="518"/>
      <c r="G325" s="59" t="s">
        <v>435</v>
      </c>
      <c r="H325" s="42"/>
      <c r="I325" s="42"/>
      <c r="J325" s="528"/>
      <c r="K325" s="529"/>
    </row>
    <row r="326" spans="1:11" x14ac:dyDescent="0.2">
      <c r="A326" s="516"/>
      <c r="B326" s="518"/>
      <c r="C326" s="58" t="s">
        <v>436</v>
      </c>
      <c r="D326" s="516"/>
      <c r="E326" s="517"/>
      <c r="F326" s="518"/>
      <c r="G326" s="59" t="s">
        <v>436</v>
      </c>
      <c r="H326" s="42"/>
      <c r="I326" s="42"/>
      <c r="J326" s="528"/>
      <c r="K326" s="529"/>
    </row>
    <row r="327" spans="1:11" ht="17.25" customHeight="1" x14ac:dyDescent="0.2"/>
    <row r="328" spans="1:11" ht="17.25" customHeight="1" x14ac:dyDescent="0.2">
      <c r="A328" s="470" t="s">
        <v>440</v>
      </c>
      <c r="B328" s="472"/>
      <c r="C328" s="133" t="s">
        <v>576</v>
      </c>
      <c r="D328" s="550"/>
      <c r="E328" s="550"/>
      <c r="F328" s="550"/>
      <c r="G328" s="550"/>
      <c r="H328" s="550"/>
      <c r="I328" s="550"/>
      <c r="J328" s="134" t="s">
        <v>442</v>
      </c>
      <c r="K328" s="46" t="s">
        <v>443</v>
      </c>
    </row>
    <row r="329" spans="1:11" ht="17.25" customHeight="1" x14ac:dyDescent="0.2">
      <c r="A329" s="470" t="s">
        <v>444</v>
      </c>
      <c r="B329" s="472"/>
      <c r="C329" s="133" t="s">
        <v>860</v>
      </c>
      <c r="D329" s="550"/>
      <c r="E329" s="550"/>
      <c r="F329" s="550"/>
      <c r="G329" s="550"/>
      <c r="H329" s="550"/>
      <c r="I329" s="550"/>
      <c r="J329" s="270" t="s">
        <v>445</v>
      </c>
      <c r="K329" s="46" t="s">
        <v>441</v>
      </c>
    </row>
    <row r="330" spans="1:11" ht="57" customHeight="1" x14ac:dyDescent="0.2">
      <c r="A330" s="470" t="s">
        <v>446</v>
      </c>
      <c r="B330" s="472"/>
      <c r="C330" s="43" t="s">
        <v>429</v>
      </c>
      <c r="D330" s="269" t="s">
        <v>447</v>
      </c>
      <c r="E330" s="551" t="s">
        <v>448</v>
      </c>
      <c r="F330" s="552"/>
      <c r="G330" s="269" t="s">
        <v>449</v>
      </c>
      <c r="H330" s="269" t="s">
        <v>450</v>
      </c>
      <c r="I330" s="269" t="s">
        <v>451</v>
      </c>
      <c r="J330" s="28" t="s">
        <v>452</v>
      </c>
      <c r="K330" s="27" t="s">
        <v>453</v>
      </c>
    </row>
    <row r="331" spans="1:11" ht="17.25" customHeight="1" x14ac:dyDescent="0.2">
      <c r="A331" s="544">
        <v>600</v>
      </c>
      <c r="B331" s="545"/>
      <c r="C331" s="47" t="s">
        <v>454</v>
      </c>
      <c r="D331" s="90"/>
      <c r="E331" s="548">
        <v>5673</v>
      </c>
      <c r="F331" s="549"/>
      <c r="G331" s="90">
        <v>5673</v>
      </c>
      <c r="H331" s="90">
        <v>5673</v>
      </c>
      <c r="I331" s="90">
        <v>2600</v>
      </c>
      <c r="J331" s="90">
        <v>2421</v>
      </c>
      <c r="K331" s="100">
        <f>J331-I331</f>
        <v>-179</v>
      </c>
    </row>
    <row r="332" spans="1:11" ht="17.25" customHeight="1" x14ac:dyDescent="0.2">
      <c r="A332" s="544">
        <v>601</v>
      </c>
      <c r="B332" s="545"/>
      <c r="C332" s="47" t="s">
        <v>455</v>
      </c>
      <c r="D332" s="90"/>
      <c r="E332" s="548">
        <v>948</v>
      </c>
      <c r="F332" s="549"/>
      <c r="G332" s="90">
        <v>948</v>
      </c>
      <c r="H332" s="90">
        <v>948</v>
      </c>
      <c r="I332" s="90">
        <v>450</v>
      </c>
      <c r="J332" s="90">
        <v>346</v>
      </c>
      <c r="K332" s="100">
        <f t="shared" ref="K332:K348" si="13">J332-I332</f>
        <v>-104</v>
      </c>
    </row>
    <row r="333" spans="1:11" ht="17.25" customHeight="1" x14ac:dyDescent="0.2">
      <c r="A333" s="544">
        <v>602</v>
      </c>
      <c r="B333" s="545"/>
      <c r="C333" s="47" t="s">
        <v>456</v>
      </c>
      <c r="D333" s="90"/>
      <c r="E333" s="548">
        <v>3905</v>
      </c>
      <c r="F333" s="549"/>
      <c r="G333" s="90">
        <v>4945</v>
      </c>
      <c r="H333" s="90">
        <v>4945</v>
      </c>
      <c r="I333" s="90">
        <v>1240</v>
      </c>
      <c r="J333" s="90">
        <v>988</v>
      </c>
      <c r="K333" s="100">
        <f t="shared" si="13"/>
        <v>-252</v>
      </c>
    </row>
    <row r="334" spans="1:11" ht="17.25" customHeight="1" x14ac:dyDescent="0.2">
      <c r="A334" s="544">
        <v>603</v>
      </c>
      <c r="B334" s="545"/>
      <c r="C334" s="47" t="s">
        <v>457</v>
      </c>
      <c r="D334" s="90"/>
      <c r="E334" s="487"/>
      <c r="F334" s="486"/>
      <c r="G334" s="90"/>
      <c r="H334" s="90"/>
      <c r="I334" s="90"/>
      <c r="J334" s="90"/>
      <c r="K334" s="100">
        <f t="shared" si="13"/>
        <v>0</v>
      </c>
    </row>
    <row r="335" spans="1:11" ht="17.25" customHeight="1" x14ac:dyDescent="0.2">
      <c r="A335" s="544">
        <v>604</v>
      </c>
      <c r="B335" s="545"/>
      <c r="C335" s="47" t="s">
        <v>458</v>
      </c>
      <c r="D335" s="90"/>
      <c r="E335" s="487"/>
      <c r="F335" s="486"/>
      <c r="G335" s="90"/>
      <c r="H335" s="90"/>
      <c r="I335" s="90"/>
      <c r="J335" s="90"/>
      <c r="K335" s="100">
        <f t="shared" si="13"/>
        <v>0</v>
      </c>
    </row>
    <row r="336" spans="1:11" ht="17.25" customHeight="1" x14ac:dyDescent="0.2">
      <c r="A336" s="544">
        <v>605</v>
      </c>
      <c r="B336" s="545"/>
      <c r="C336" s="47" t="s">
        <v>459</v>
      </c>
      <c r="D336" s="90"/>
      <c r="E336" s="487"/>
      <c r="F336" s="486"/>
      <c r="G336" s="90"/>
      <c r="H336" s="90"/>
      <c r="I336" s="90"/>
      <c r="J336" s="90"/>
      <c r="K336" s="100">
        <f t="shared" si="13"/>
        <v>0</v>
      </c>
    </row>
    <row r="337" spans="1:11" ht="17.25" customHeight="1" x14ac:dyDescent="0.2">
      <c r="A337" s="544">
        <v>606</v>
      </c>
      <c r="B337" s="545"/>
      <c r="C337" s="47" t="s">
        <v>460</v>
      </c>
      <c r="D337" s="90"/>
      <c r="E337" s="487"/>
      <c r="F337" s="486"/>
      <c r="G337" s="90"/>
      <c r="H337" s="90"/>
      <c r="I337" s="90"/>
      <c r="J337" s="90"/>
      <c r="K337" s="100">
        <f t="shared" si="13"/>
        <v>0</v>
      </c>
    </row>
    <row r="338" spans="1:11" ht="17.25" customHeight="1" x14ac:dyDescent="0.2">
      <c r="A338" s="530" t="s">
        <v>461</v>
      </c>
      <c r="B338" s="531"/>
      <c r="C338" s="49" t="s">
        <v>462</v>
      </c>
      <c r="D338" s="50"/>
      <c r="E338" s="546">
        <f>SUM(E331:E337)</f>
        <v>10526</v>
      </c>
      <c r="F338" s="547"/>
      <c r="G338" s="50">
        <f>SUM(G331:G337)</f>
        <v>11566</v>
      </c>
      <c r="H338" s="50">
        <f>SUM(H331:H337)</f>
        <v>11566</v>
      </c>
      <c r="I338" s="50">
        <f>SUM(I331:I337)</f>
        <v>4290</v>
      </c>
      <c r="J338" s="50">
        <f>SUM(J331:J337)</f>
        <v>3755</v>
      </c>
      <c r="K338" s="100">
        <f t="shared" si="13"/>
        <v>-535</v>
      </c>
    </row>
    <row r="339" spans="1:11" ht="17.25" customHeight="1" x14ac:dyDescent="0.2">
      <c r="A339" s="544">
        <v>230</v>
      </c>
      <c r="B339" s="545"/>
      <c r="C339" s="47" t="s">
        <v>463</v>
      </c>
      <c r="D339" s="99"/>
      <c r="E339" s="487"/>
      <c r="F339" s="486"/>
      <c r="G339" s="99"/>
      <c r="H339" s="99"/>
      <c r="I339" s="99"/>
      <c r="J339" s="99"/>
      <c r="K339" s="100">
        <f t="shared" si="13"/>
        <v>0</v>
      </c>
    </row>
    <row r="340" spans="1:11" ht="17.25" customHeight="1" x14ac:dyDescent="0.2">
      <c r="A340" s="544">
        <v>231</v>
      </c>
      <c r="B340" s="545"/>
      <c r="C340" s="47" t="s">
        <v>464</v>
      </c>
      <c r="D340" s="102"/>
      <c r="E340" s="487"/>
      <c r="F340" s="486"/>
      <c r="G340" s="102"/>
      <c r="H340" s="102"/>
      <c r="I340" s="102"/>
      <c r="J340" s="102"/>
      <c r="K340" s="100">
        <f t="shared" si="13"/>
        <v>0</v>
      </c>
    </row>
    <row r="341" spans="1:11" ht="17.25" customHeight="1" x14ac:dyDescent="0.2">
      <c r="A341" s="544">
        <v>232</v>
      </c>
      <c r="B341" s="545"/>
      <c r="C341" s="47" t="s">
        <v>465</v>
      </c>
      <c r="D341" s="99"/>
      <c r="E341" s="487"/>
      <c r="F341" s="486"/>
      <c r="G341" s="99"/>
      <c r="H341" s="99"/>
      <c r="I341" s="99"/>
      <c r="J341" s="99"/>
      <c r="K341" s="100">
        <f t="shared" si="13"/>
        <v>0</v>
      </c>
    </row>
    <row r="342" spans="1:11" ht="17.25" customHeight="1" x14ac:dyDescent="0.2">
      <c r="A342" s="530" t="s">
        <v>466</v>
      </c>
      <c r="B342" s="531"/>
      <c r="C342" s="51" t="s">
        <v>467</v>
      </c>
      <c r="D342" s="50"/>
      <c r="E342" s="532"/>
      <c r="F342" s="533"/>
      <c r="G342" s="50"/>
      <c r="H342" s="50"/>
      <c r="I342" s="50"/>
      <c r="J342" s="50"/>
      <c r="K342" s="100">
        <f t="shared" si="13"/>
        <v>0</v>
      </c>
    </row>
    <row r="343" spans="1:11" ht="17.25" customHeight="1" x14ac:dyDescent="0.2">
      <c r="A343" s="544">
        <v>230</v>
      </c>
      <c r="B343" s="545"/>
      <c r="C343" s="47" t="s">
        <v>463</v>
      </c>
      <c r="D343" s="99"/>
      <c r="E343" s="487"/>
      <c r="F343" s="486"/>
      <c r="G343" s="99"/>
      <c r="H343" s="99"/>
      <c r="I343" s="99"/>
      <c r="J343" s="99"/>
      <c r="K343" s="100">
        <f t="shared" si="13"/>
        <v>0</v>
      </c>
    </row>
    <row r="344" spans="1:11" ht="17.25" customHeight="1" x14ac:dyDescent="0.2">
      <c r="A344" s="544">
        <v>231</v>
      </c>
      <c r="B344" s="545"/>
      <c r="C344" s="47" t="s">
        <v>464</v>
      </c>
      <c r="D344" s="99"/>
      <c r="E344" s="487"/>
      <c r="F344" s="486"/>
      <c r="G344" s="99"/>
      <c r="H344" s="99"/>
      <c r="I344" s="99"/>
      <c r="J344" s="99"/>
      <c r="K344" s="100">
        <f t="shared" si="13"/>
        <v>0</v>
      </c>
    </row>
    <row r="345" spans="1:11" ht="17.25" customHeight="1" x14ac:dyDescent="0.2">
      <c r="A345" s="544">
        <v>232</v>
      </c>
      <c r="B345" s="545"/>
      <c r="C345" s="47" t="s">
        <v>465</v>
      </c>
      <c r="D345" s="99"/>
      <c r="E345" s="487"/>
      <c r="F345" s="486"/>
      <c r="G345" s="99"/>
      <c r="H345" s="99"/>
      <c r="I345" s="99"/>
      <c r="J345" s="99"/>
      <c r="K345" s="100">
        <f t="shared" si="13"/>
        <v>0</v>
      </c>
    </row>
    <row r="346" spans="1:11" ht="17.25" customHeight="1" x14ac:dyDescent="0.2">
      <c r="A346" s="530" t="s">
        <v>466</v>
      </c>
      <c r="B346" s="531"/>
      <c r="C346" s="53" t="s">
        <v>468</v>
      </c>
      <c r="D346" s="50"/>
      <c r="E346" s="532"/>
      <c r="F346" s="533"/>
      <c r="G346" s="50"/>
      <c r="H346" s="50"/>
      <c r="I346" s="50"/>
      <c r="J346" s="50"/>
      <c r="K346" s="100">
        <f t="shared" si="13"/>
        <v>0</v>
      </c>
    </row>
    <row r="347" spans="1:11" ht="17.25" customHeight="1" x14ac:dyDescent="0.2">
      <c r="A347" s="530" t="s">
        <v>469</v>
      </c>
      <c r="B347" s="531"/>
      <c r="C347" s="54" t="s">
        <v>470</v>
      </c>
      <c r="D347" s="50"/>
      <c r="E347" s="534"/>
      <c r="F347" s="535"/>
      <c r="G347" s="50"/>
      <c r="H347" s="50"/>
      <c r="I347" s="50"/>
      <c r="J347" s="50"/>
      <c r="K347" s="100">
        <f t="shared" si="13"/>
        <v>0</v>
      </c>
    </row>
    <row r="348" spans="1:11" ht="24" customHeight="1" x14ac:dyDescent="0.2">
      <c r="A348" s="536" t="s">
        <v>471</v>
      </c>
      <c r="B348" s="537"/>
      <c r="C348" s="538"/>
      <c r="D348" s="50"/>
      <c r="E348" s="534">
        <v>10526</v>
      </c>
      <c r="F348" s="535"/>
      <c r="G348" s="50">
        <v>11566</v>
      </c>
      <c r="H348" s="50">
        <v>11566</v>
      </c>
      <c r="I348" s="50">
        <v>4290</v>
      </c>
      <c r="J348" s="50">
        <v>3755</v>
      </c>
      <c r="K348" s="100">
        <f t="shared" si="13"/>
        <v>-535</v>
      </c>
    </row>
    <row r="349" spans="1:11" ht="17.25" customHeight="1" x14ac:dyDescent="0.2">
      <c r="A349" s="467" t="s">
        <v>472</v>
      </c>
      <c r="B349" s="438"/>
      <c r="C349" s="56" t="s">
        <v>861</v>
      </c>
      <c r="D349" s="539" t="s">
        <v>473</v>
      </c>
      <c r="E349" s="540"/>
      <c r="F349" s="541"/>
      <c r="G349" s="57" t="s">
        <v>434</v>
      </c>
      <c r="H349" s="542" t="s">
        <v>635</v>
      </c>
      <c r="I349" s="543"/>
      <c r="J349" s="526"/>
      <c r="K349" s="527"/>
    </row>
    <row r="350" spans="1:11" ht="17.25" customHeight="1" x14ac:dyDescent="0.2">
      <c r="A350" s="516"/>
      <c r="B350" s="518"/>
      <c r="C350" s="58" t="s">
        <v>435</v>
      </c>
      <c r="D350" s="516"/>
      <c r="E350" s="517"/>
      <c r="F350" s="518"/>
      <c r="G350" s="59" t="s">
        <v>435</v>
      </c>
      <c r="H350" s="42"/>
      <c r="I350" s="42"/>
      <c r="J350" s="528"/>
      <c r="K350" s="529"/>
    </row>
    <row r="351" spans="1:11" ht="17.25" customHeight="1" x14ac:dyDescent="0.2">
      <c r="A351" s="516"/>
      <c r="B351" s="518"/>
      <c r="C351" s="58" t="s">
        <v>436</v>
      </c>
      <c r="D351" s="516"/>
      <c r="E351" s="517"/>
      <c r="F351" s="518"/>
      <c r="G351" s="59" t="s">
        <v>436</v>
      </c>
      <c r="H351" s="42"/>
      <c r="I351" s="42"/>
      <c r="J351" s="528"/>
      <c r="K351" s="529"/>
    </row>
    <row r="352" spans="1:11" ht="17.25" customHeight="1" x14ac:dyDescent="0.2"/>
    <row r="354" spans="1:11" ht="39" x14ac:dyDescent="0.2">
      <c r="A354" s="470" t="s">
        <v>440</v>
      </c>
      <c r="B354" s="472"/>
      <c r="C354" s="133" t="s">
        <v>576</v>
      </c>
      <c r="D354" s="550"/>
      <c r="E354" s="550"/>
      <c r="F354" s="550"/>
      <c r="G354" s="550"/>
      <c r="H354" s="550"/>
      <c r="I354" s="550"/>
      <c r="J354" s="134" t="s">
        <v>442</v>
      </c>
      <c r="K354" s="46" t="s">
        <v>443</v>
      </c>
    </row>
    <row r="355" spans="1:11" ht="19.5" x14ac:dyDescent="0.2">
      <c r="A355" s="470" t="s">
        <v>444</v>
      </c>
      <c r="B355" s="472"/>
      <c r="C355" s="133" t="s">
        <v>596</v>
      </c>
      <c r="D355" s="550"/>
      <c r="E355" s="550"/>
      <c r="F355" s="550"/>
      <c r="G355" s="550"/>
      <c r="H355" s="550"/>
      <c r="I355" s="550"/>
      <c r="J355" s="122" t="s">
        <v>445</v>
      </c>
      <c r="K355" s="46" t="s">
        <v>441</v>
      </c>
    </row>
    <row r="356" spans="1:11" ht="58.5" x14ac:dyDescent="0.2">
      <c r="A356" s="470" t="s">
        <v>446</v>
      </c>
      <c r="B356" s="472"/>
      <c r="C356" s="43" t="s">
        <v>429</v>
      </c>
      <c r="D356" s="121" t="s">
        <v>447</v>
      </c>
      <c r="E356" s="551" t="s">
        <v>448</v>
      </c>
      <c r="F356" s="552"/>
      <c r="G356" s="121" t="s">
        <v>449</v>
      </c>
      <c r="H356" s="121" t="s">
        <v>450</v>
      </c>
      <c r="I356" s="121" t="s">
        <v>451</v>
      </c>
      <c r="J356" s="28" t="s">
        <v>452</v>
      </c>
      <c r="K356" s="27" t="s">
        <v>453</v>
      </c>
    </row>
    <row r="357" spans="1:11" x14ac:dyDescent="0.2">
      <c r="A357" s="544">
        <v>600</v>
      </c>
      <c r="B357" s="545"/>
      <c r="C357" s="47" t="s">
        <v>454</v>
      </c>
      <c r="D357" s="90">
        <v>57811</v>
      </c>
      <c r="E357" s="548">
        <v>63474</v>
      </c>
      <c r="F357" s="549"/>
      <c r="G357" s="90">
        <v>63475</v>
      </c>
      <c r="H357" s="90">
        <v>63365</v>
      </c>
      <c r="I357" s="90">
        <v>24527</v>
      </c>
      <c r="J357" s="90">
        <v>18858</v>
      </c>
      <c r="K357" s="100">
        <f>J357-I357</f>
        <v>-5669</v>
      </c>
    </row>
    <row r="358" spans="1:11" x14ac:dyDescent="0.2">
      <c r="A358" s="544">
        <v>601</v>
      </c>
      <c r="B358" s="545"/>
      <c r="C358" s="47" t="s">
        <v>455</v>
      </c>
      <c r="D358" s="90">
        <v>9406</v>
      </c>
      <c r="E358" s="548">
        <v>10774</v>
      </c>
      <c r="F358" s="549"/>
      <c r="G358" s="90">
        <v>10774</v>
      </c>
      <c r="H358" s="90">
        <v>10774</v>
      </c>
      <c r="I358" s="90">
        <v>4300</v>
      </c>
      <c r="J358" s="90">
        <v>3061</v>
      </c>
      <c r="K358" s="100">
        <f t="shared" ref="K358:K374" si="14">J358-I358</f>
        <v>-1239</v>
      </c>
    </row>
    <row r="359" spans="1:11" x14ac:dyDescent="0.2">
      <c r="A359" s="544">
        <v>602</v>
      </c>
      <c r="B359" s="545"/>
      <c r="C359" s="47" t="s">
        <v>456</v>
      </c>
      <c r="D359" s="90">
        <v>7830</v>
      </c>
      <c r="E359" s="548">
        <v>8606</v>
      </c>
      <c r="F359" s="549"/>
      <c r="G359" s="90">
        <v>12882</v>
      </c>
      <c r="H359" s="90">
        <v>12882</v>
      </c>
      <c r="I359" s="90">
        <v>6077</v>
      </c>
      <c r="J359" s="90">
        <v>4039</v>
      </c>
      <c r="K359" s="100">
        <f t="shared" si="14"/>
        <v>-2038</v>
      </c>
    </row>
    <row r="360" spans="1:11" x14ac:dyDescent="0.2">
      <c r="A360" s="544">
        <v>603</v>
      </c>
      <c r="B360" s="545"/>
      <c r="C360" s="47" t="s">
        <v>457</v>
      </c>
      <c r="D360" s="90"/>
      <c r="E360" s="548"/>
      <c r="F360" s="549"/>
      <c r="G360" s="90"/>
      <c r="H360" s="90"/>
      <c r="I360" s="90"/>
      <c r="J360" s="90"/>
      <c r="K360" s="100">
        <f t="shared" si="14"/>
        <v>0</v>
      </c>
    </row>
    <row r="361" spans="1:11" x14ac:dyDescent="0.2">
      <c r="A361" s="544">
        <v>604</v>
      </c>
      <c r="B361" s="545"/>
      <c r="C361" s="47" t="s">
        <v>458</v>
      </c>
      <c r="D361" s="90"/>
      <c r="E361" s="548"/>
      <c r="F361" s="549"/>
      <c r="G361" s="90">
        <v>63</v>
      </c>
      <c r="H361" s="90"/>
      <c r="I361" s="90">
        <v>63</v>
      </c>
      <c r="J361" s="90">
        <v>63</v>
      </c>
      <c r="K361" s="100">
        <f t="shared" si="14"/>
        <v>0</v>
      </c>
    </row>
    <row r="362" spans="1:11" x14ac:dyDescent="0.2">
      <c r="A362" s="544">
        <v>605</v>
      </c>
      <c r="B362" s="545"/>
      <c r="C362" s="47" t="s">
        <v>459</v>
      </c>
      <c r="D362" s="90"/>
      <c r="E362" s="548"/>
      <c r="F362" s="549"/>
      <c r="G362" s="90"/>
      <c r="H362" s="90"/>
      <c r="I362" s="90"/>
      <c r="J362" s="90"/>
      <c r="K362" s="100">
        <f t="shared" si="14"/>
        <v>0</v>
      </c>
    </row>
    <row r="363" spans="1:11" x14ac:dyDescent="0.2">
      <c r="A363" s="544">
        <v>606</v>
      </c>
      <c r="B363" s="545"/>
      <c r="C363" s="47" t="s">
        <v>460</v>
      </c>
      <c r="D363" s="90">
        <v>104</v>
      </c>
      <c r="E363" s="548"/>
      <c r="F363" s="549"/>
      <c r="G363" s="90"/>
      <c r="H363" s="90">
        <v>110</v>
      </c>
      <c r="I363" s="90">
        <v>110</v>
      </c>
      <c r="J363" s="90">
        <v>110</v>
      </c>
      <c r="K363" s="100">
        <f t="shared" si="14"/>
        <v>0</v>
      </c>
    </row>
    <row r="364" spans="1:11" x14ac:dyDescent="0.2">
      <c r="A364" s="530" t="s">
        <v>461</v>
      </c>
      <c r="B364" s="531"/>
      <c r="C364" s="49" t="s">
        <v>462</v>
      </c>
      <c r="D364" s="50">
        <f>SUM(D357:D363)</f>
        <v>75151</v>
      </c>
      <c r="E364" s="546">
        <f>SUM(E357:E363)</f>
        <v>82854</v>
      </c>
      <c r="F364" s="547"/>
      <c r="G364" s="50">
        <f>SUM(G357:G363)</f>
        <v>87194</v>
      </c>
      <c r="H364" s="50">
        <f>SUM(H357:H363)</f>
        <v>87131</v>
      </c>
      <c r="I364" s="50">
        <f>SUM(I357:I363)</f>
        <v>35077</v>
      </c>
      <c r="J364" s="50">
        <f>SUM(J357:J363)</f>
        <v>26131</v>
      </c>
      <c r="K364" s="100">
        <f t="shared" si="14"/>
        <v>-8946</v>
      </c>
    </row>
    <row r="365" spans="1:11" x14ac:dyDescent="0.2">
      <c r="A365" s="544">
        <v>230</v>
      </c>
      <c r="B365" s="545"/>
      <c r="C365" s="47" t="s">
        <v>463</v>
      </c>
      <c r="D365" s="99"/>
      <c r="E365" s="487"/>
      <c r="F365" s="486"/>
      <c r="G365" s="99"/>
      <c r="H365" s="99"/>
      <c r="I365" s="99"/>
      <c r="J365" s="99"/>
      <c r="K365" s="100">
        <f t="shared" si="14"/>
        <v>0</v>
      </c>
    </row>
    <row r="366" spans="1:11" x14ac:dyDescent="0.2">
      <c r="A366" s="544">
        <v>231</v>
      </c>
      <c r="B366" s="545"/>
      <c r="C366" s="47" t="s">
        <v>464</v>
      </c>
      <c r="D366" s="102">
        <v>47185</v>
      </c>
      <c r="E366" s="548">
        <v>21000</v>
      </c>
      <c r="F366" s="549"/>
      <c r="G366" s="102">
        <v>22055</v>
      </c>
      <c r="H366" s="102">
        <v>22055</v>
      </c>
      <c r="I366" s="102">
        <v>1055</v>
      </c>
      <c r="J366" s="102">
        <v>1055</v>
      </c>
      <c r="K366" s="100">
        <f t="shared" si="14"/>
        <v>0</v>
      </c>
    </row>
    <row r="367" spans="1:11" x14ac:dyDescent="0.2">
      <c r="A367" s="544">
        <v>232</v>
      </c>
      <c r="B367" s="545"/>
      <c r="C367" s="47" t="s">
        <v>465</v>
      </c>
      <c r="D367" s="99"/>
      <c r="E367" s="487"/>
      <c r="F367" s="486"/>
      <c r="G367" s="99"/>
      <c r="H367" s="99"/>
      <c r="I367" s="99"/>
      <c r="J367" s="99"/>
      <c r="K367" s="100">
        <f t="shared" si="14"/>
        <v>0</v>
      </c>
    </row>
    <row r="368" spans="1:11" ht="22.5" x14ac:dyDescent="0.2">
      <c r="A368" s="530" t="s">
        <v>466</v>
      </c>
      <c r="B368" s="531"/>
      <c r="C368" s="51" t="s">
        <v>467</v>
      </c>
      <c r="D368" s="50">
        <f>SUM(D366:D367)</f>
        <v>47185</v>
      </c>
      <c r="E368" s="553">
        <v>21000</v>
      </c>
      <c r="F368" s="554"/>
      <c r="G368" s="50">
        <f>SUM(G366:G367)</f>
        <v>22055</v>
      </c>
      <c r="H368" s="50">
        <f>SUM(H366:H367)</f>
        <v>22055</v>
      </c>
      <c r="I368" s="50">
        <f>SUM(I366:I367)</f>
        <v>1055</v>
      </c>
      <c r="J368" s="50">
        <f>SUM(J366:J367)</f>
        <v>1055</v>
      </c>
      <c r="K368" s="100">
        <f t="shared" si="14"/>
        <v>0</v>
      </c>
    </row>
    <row r="369" spans="1:11" x14ac:dyDescent="0.2">
      <c r="A369" s="544">
        <v>230</v>
      </c>
      <c r="B369" s="545"/>
      <c r="C369" s="47" t="s">
        <v>463</v>
      </c>
      <c r="D369" s="99"/>
      <c r="E369" s="487"/>
      <c r="F369" s="486"/>
      <c r="G369" s="99"/>
      <c r="H369" s="99"/>
      <c r="I369" s="99"/>
      <c r="J369" s="99"/>
      <c r="K369" s="100">
        <f t="shared" si="14"/>
        <v>0</v>
      </c>
    </row>
    <row r="370" spans="1:11" x14ac:dyDescent="0.2">
      <c r="A370" s="544">
        <v>231</v>
      </c>
      <c r="B370" s="545"/>
      <c r="C370" s="47" t="s">
        <v>464</v>
      </c>
      <c r="D370" s="99"/>
      <c r="E370" s="487"/>
      <c r="F370" s="486"/>
      <c r="G370" s="99"/>
      <c r="H370" s="99"/>
      <c r="I370" s="99"/>
      <c r="J370" s="99"/>
      <c r="K370" s="100">
        <f t="shared" si="14"/>
        <v>0</v>
      </c>
    </row>
    <row r="371" spans="1:11" x14ac:dyDescent="0.2">
      <c r="A371" s="544">
        <v>232</v>
      </c>
      <c r="B371" s="545"/>
      <c r="C371" s="47" t="s">
        <v>465</v>
      </c>
      <c r="D371" s="99"/>
      <c r="E371" s="487"/>
      <c r="F371" s="486"/>
      <c r="G371" s="99"/>
      <c r="H371" s="99"/>
      <c r="I371" s="99"/>
      <c r="J371" s="99"/>
      <c r="K371" s="100">
        <f t="shared" si="14"/>
        <v>0</v>
      </c>
    </row>
    <row r="372" spans="1:11" ht="22.5" x14ac:dyDescent="0.2">
      <c r="A372" s="530" t="s">
        <v>466</v>
      </c>
      <c r="B372" s="531"/>
      <c r="C372" s="53" t="s">
        <v>468</v>
      </c>
      <c r="D372" s="50"/>
      <c r="E372" s="532"/>
      <c r="F372" s="533"/>
      <c r="G372" s="50"/>
      <c r="H372" s="50"/>
      <c r="I372" s="50"/>
      <c r="J372" s="50"/>
      <c r="K372" s="100">
        <f t="shared" si="14"/>
        <v>0</v>
      </c>
    </row>
    <row r="373" spans="1:11" x14ac:dyDescent="0.2">
      <c r="A373" s="530" t="s">
        <v>469</v>
      </c>
      <c r="B373" s="531"/>
      <c r="C373" s="54" t="s">
        <v>470</v>
      </c>
      <c r="D373" s="50">
        <v>47185</v>
      </c>
      <c r="E373" s="534">
        <v>21000</v>
      </c>
      <c r="F373" s="535"/>
      <c r="G373" s="50">
        <f>G368</f>
        <v>22055</v>
      </c>
      <c r="H373" s="50">
        <v>22055</v>
      </c>
      <c r="I373" s="50">
        <v>1055</v>
      </c>
      <c r="J373" s="50">
        <f>J368</f>
        <v>1055</v>
      </c>
      <c r="K373" s="100">
        <f t="shared" si="14"/>
        <v>0</v>
      </c>
    </row>
    <row r="374" spans="1:11" x14ac:dyDescent="0.2">
      <c r="A374" s="536" t="s">
        <v>471</v>
      </c>
      <c r="B374" s="537"/>
      <c r="C374" s="538"/>
      <c r="D374" s="50">
        <f>D373+D364</f>
        <v>122336</v>
      </c>
      <c r="E374" s="534">
        <f>E373+E364</f>
        <v>103854</v>
      </c>
      <c r="F374" s="535"/>
      <c r="G374" s="50">
        <f>G373+G364</f>
        <v>109249</v>
      </c>
      <c r="H374" s="50">
        <f>H373+H364</f>
        <v>109186</v>
      </c>
      <c r="I374" s="50">
        <f>I373+I364</f>
        <v>36132</v>
      </c>
      <c r="J374" s="50">
        <f>J373+J364</f>
        <v>27186</v>
      </c>
      <c r="K374" s="100">
        <f t="shared" si="14"/>
        <v>-8946</v>
      </c>
    </row>
    <row r="375" spans="1:11" ht="75.75" customHeight="1" x14ac:dyDescent="0.2">
      <c r="A375" s="467" t="s">
        <v>472</v>
      </c>
      <c r="B375" s="438"/>
      <c r="C375" s="56" t="s">
        <v>714</v>
      </c>
      <c r="D375" s="539" t="s">
        <v>473</v>
      </c>
      <c r="E375" s="540"/>
      <c r="F375" s="541"/>
      <c r="G375" s="57" t="s">
        <v>434</v>
      </c>
      <c r="H375" s="542" t="s">
        <v>635</v>
      </c>
      <c r="I375" s="543"/>
      <c r="J375" s="526"/>
      <c r="K375" s="527"/>
    </row>
    <row r="376" spans="1:11" x14ac:dyDescent="0.2">
      <c r="A376" s="516"/>
      <c r="B376" s="518"/>
      <c r="C376" s="58" t="s">
        <v>435</v>
      </c>
      <c r="D376" s="516"/>
      <c r="E376" s="517"/>
      <c r="F376" s="518"/>
      <c r="G376" s="59" t="s">
        <v>435</v>
      </c>
      <c r="H376" s="42"/>
      <c r="I376" s="42"/>
      <c r="J376" s="528"/>
      <c r="K376" s="529"/>
    </row>
    <row r="377" spans="1:11" x14ac:dyDescent="0.2">
      <c r="A377" s="516"/>
      <c r="B377" s="518"/>
      <c r="C377" s="58" t="s">
        <v>436</v>
      </c>
      <c r="D377" s="516"/>
      <c r="E377" s="517"/>
      <c r="F377" s="518"/>
      <c r="G377" s="59" t="s">
        <v>436</v>
      </c>
      <c r="H377" s="42"/>
      <c r="I377" s="42"/>
      <c r="J377" s="528"/>
      <c r="K377" s="529"/>
    </row>
    <row r="378" spans="1:11" x14ac:dyDescent="0.2">
      <c r="A378" s="96"/>
      <c r="B378" s="96"/>
      <c r="C378" s="110"/>
      <c r="D378" s="96"/>
      <c r="E378" s="96"/>
      <c r="F378" s="96"/>
      <c r="G378" s="97"/>
      <c r="H378" s="111"/>
      <c r="I378" s="111"/>
      <c r="J378" s="93"/>
      <c r="K378" s="93"/>
    </row>
    <row r="380" spans="1:11" ht="39" x14ac:dyDescent="0.2">
      <c r="A380" s="470" t="s">
        <v>440</v>
      </c>
      <c r="B380" s="472"/>
      <c r="C380" s="133" t="s">
        <v>576</v>
      </c>
      <c r="D380" s="550"/>
      <c r="E380" s="550"/>
      <c r="F380" s="550"/>
      <c r="G380" s="550"/>
      <c r="H380" s="550"/>
      <c r="I380" s="550"/>
      <c r="J380" s="134" t="s">
        <v>442</v>
      </c>
      <c r="K380" s="46" t="s">
        <v>443</v>
      </c>
    </row>
    <row r="381" spans="1:11" ht="19.5" x14ac:dyDescent="0.2">
      <c r="A381" s="470" t="s">
        <v>444</v>
      </c>
      <c r="B381" s="472"/>
      <c r="C381" s="133" t="s">
        <v>595</v>
      </c>
      <c r="D381" s="550"/>
      <c r="E381" s="550"/>
      <c r="F381" s="550"/>
      <c r="G381" s="550"/>
      <c r="H381" s="550"/>
      <c r="I381" s="550"/>
      <c r="J381" s="122" t="s">
        <v>445</v>
      </c>
      <c r="K381" s="46" t="s">
        <v>441</v>
      </c>
    </row>
    <row r="382" spans="1:11" ht="58.5" x14ac:dyDescent="0.2">
      <c r="A382" s="470" t="s">
        <v>446</v>
      </c>
      <c r="B382" s="472"/>
      <c r="C382" s="43" t="s">
        <v>429</v>
      </c>
      <c r="D382" s="121" t="s">
        <v>447</v>
      </c>
      <c r="E382" s="551" t="s">
        <v>448</v>
      </c>
      <c r="F382" s="552"/>
      <c r="G382" s="121" t="s">
        <v>449</v>
      </c>
      <c r="H382" s="121" t="s">
        <v>450</v>
      </c>
      <c r="I382" s="121" t="s">
        <v>451</v>
      </c>
      <c r="J382" s="28" t="s">
        <v>452</v>
      </c>
      <c r="K382" s="27" t="s">
        <v>453</v>
      </c>
    </row>
    <row r="383" spans="1:11" x14ac:dyDescent="0.2">
      <c r="A383" s="544">
        <v>600</v>
      </c>
      <c r="B383" s="545"/>
      <c r="C383" s="47" t="s">
        <v>454</v>
      </c>
      <c r="D383" s="90">
        <v>7406</v>
      </c>
      <c r="E383" s="548">
        <v>8557</v>
      </c>
      <c r="F383" s="549"/>
      <c r="G383" s="90">
        <v>8557</v>
      </c>
      <c r="H383" s="90">
        <v>8527</v>
      </c>
      <c r="I383" s="90">
        <v>3270</v>
      </c>
      <c r="J383" s="90">
        <v>2148</v>
      </c>
      <c r="K383" s="100">
        <f>J383-I383</f>
        <v>-1122</v>
      </c>
    </row>
    <row r="384" spans="1:11" x14ac:dyDescent="0.2">
      <c r="A384" s="544">
        <v>601</v>
      </c>
      <c r="B384" s="545"/>
      <c r="C384" s="47" t="s">
        <v>455</v>
      </c>
      <c r="D384" s="90">
        <v>1237</v>
      </c>
      <c r="E384" s="548">
        <v>1461</v>
      </c>
      <c r="F384" s="549"/>
      <c r="G384" s="90">
        <v>1461</v>
      </c>
      <c r="H384" s="90">
        <v>1461</v>
      </c>
      <c r="I384" s="90">
        <v>575</v>
      </c>
      <c r="J384" s="90">
        <v>358</v>
      </c>
      <c r="K384" s="100">
        <f t="shared" ref="K384:K400" si="15">J384-I384</f>
        <v>-217</v>
      </c>
    </row>
    <row r="385" spans="1:11" x14ac:dyDescent="0.2">
      <c r="A385" s="544">
        <v>602</v>
      </c>
      <c r="B385" s="545"/>
      <c r="C385" s="47" t="s">
        <v>456</v>
      </c>
      <c r="D385" s="90">
        <v>215</v>
      </c>
      <c r="E385" s="548">
        <v>250</v>
      </c>
      <c r="F385" s="549"/>
      <c r="G385" s="90">
        <v>1467</v>
      </c>
      <c r="H385" s="90">
        <v>1467</v>
      </c>
      <c r="I385" s="90">
        <v>1317</v>
      </c>
      <c r="J385" s="90">
        <v>1317</v>
      </c>
      <c r="K385" s="100">
        <f t="shared" si="15"/>
        <v>0</v>
      </c>
    </row>
    <row r="386" spans="1:11" x14ac:dyDescent="0.2">
      <c r="A386" s="544">
        <v>603</v>
      </c>
      <c r="B386" s="545"/>
      <c r="C386" s="47" t="s">
        <v>457</v>
      </c>
      <c r="D386" s="90"/>
      <c r="E386" s="548"/>
      <c r="F386" s="549"/>
      <c r="G386" s="90"/>
      <c r="H386" s="90"/>
      <c r="I386" s="90"/>
      <c r="J386" s="90"/>
      <c r="K386" s="100">
        <f t="shared" si="15"/>
        <v>0</v>
      </c>
    </row>
    <row r="387" spans="1:11" x14ac:dyDescent="0.2">
      <c r="A387" s="544">
        <v>604</v>
      </c>
      <c r="B387" s="545"/>
      <c r="C387" s="47" t="s">
        <v>458</v>
      </c>
      <c r="D387" s="90"/>
      <c r="E387" s="487"/>
      <c r="F387" s="486"/>
      <c r="G387" s="90"/>
      <c r="H387" s="90"/>
      <c r="I387" s="90"/>
      <c r="J387" s="90"/>
      <c r="K387" s="100">
        <f t="shared" si="15"/>
        <v>0</v>
      </c>
    </row>
    <row r="388" spans="1:11" x14ac:dyDescent="0.2">
      <c r="A388" s="544">
        <v>605</v>
      </c>
      <c r="B388" s="545"/>
      <c r="C388" s="47" t="s">
        <v>459</v>
      </c>
      <c r="D388" s="90"/>
      <c r="E388" s="487"/>
      <c r="F388" s="486"/>
      <c r="G388" s="90"/>
      <c r="H388" s="90"/>
      <c r="I388" s="90"/>
      <c r="J388" s="90"/>
      <c r="K388" s="100">
        <f t="shared" si="15"/>
        <v>0</v>
      </c>
    </row>
    <row r="389" spans="1:11" x14ac:dyDescent="0.2">
      <c r="A389" s="544">
        <v>606</v>
      </c>
      <c r="B389" s="545"/>
      <c r="C389" s="47" t="s">
        <v>460</v>
      </c>
      <c r="D389" s="90"/>
      <c r="E389" s="487"/>
      <c r="F389" s="486"/>
      <c r="G389" s="90"/>
      <c r="H389" s="90">
        <v>30</v>
      </c>
      <c r="I389" s="90">
        <v>30</v>
      </c>
      <c r="J389" s="90">
        <v>30</v>
      </c>
      <c r="K389" s="100">
        <f t="shared" si="15"/>
        <v>0</v>
      </c>
    </row>
    <row r="390" spans="1:11" x14ac:dyDescent="0.2">
      <c r="A390" s="530" t="s">
        <v>461</v>
      </c>
      <c r="B390" s="531"/>
      <c r="C390" s="49" t="s">
        <v>462</v>
      </c>
      <c r="D390" s="50">
        <f>SUM(D383:D389)</f>
        <v>8858</v>
      </c>
      <c r="E390" s="546">
        <f>SUM(E383:E389)</f>
        <v>10268</v>
      </c>
      <c r="F390" s="547"/>
      <c r="G390" s="50">
        <f>SUM(G383:G389)</f>
        <v>11485</v>
      </c>
      <c r="H390" s="50">
        <f>SUM(H383:H389)</f>
        <v>11485</v>
      </c>
      <c r="I390" s="50">
        <f>SUM(I383:I389)</f>
        <v>5192</v>
      </c>
      <c r="J390" s="50">
        <f>SUM(J383:J389)</f>
        <v>3853</v>
      </c>
      <c r="K390" s="100">
        <f t="shared" si="15"/>
        <v>-1339</v>
      </c>
    </row>
    <row r="391" spans="1:11" x14ac:dyDescent="0.2">
      <c r="A391" s="544">
        <v>230</v>
      </c>
      <c r="B391" s="545"/>
      <c r="C391" s="47" t="s">
        <v>463</v>
      </c>
      <c r="D391" s="99"/>
      <c r="E391" s="487"/>
      <c r="F391" s="486"/>
      <c r="G391" s="99"/>
      <c r="H391" s="99"/>
      <c r="I391" s="99"/>
      <c r="J391" s="99"/>
      <c r="K391" s="100">
        <f t="shared" si="15"/>
        <v>0</v>
      </c>
    </row>
    <row r="392" spans="1:11" x14ac:dyDescent="0.2">
      <c r="A392" s="544">
        <v>231</v>
      </c>
      <c r="B392" s="545"/>
      <c r="C392" s="47" t="s">
        <v>464</v>
      </c>
      <c r="D392" s="102"/>
      <c r="E392" s="548"/>
      <c r="F392" s="549"/>
      <c r="G392" s="102">
        <v>323</v>
      </c>
      <c r="H392" s="102">
        <v>323</v>
      </c>
      <c r="I392" s="102">
        <v>323</v>
      </c>
      <c r="J392" s="102">
        <v>323</v>
      </c>
      <c r="K392" s="100">
        <f t="shared" si="15"/>
        <v>0</v>
      </c>
    </row>
    <row r="393" spans="1:11" x14ac:dyDescent="0.2">
      <c r="A393" s="544">
        <v>232</v>
      </c>
      <c r="B393" s="545"/>
      <c r="C393" s="47" t="s">
        <v>465</v>
      </c>
      <c r="D393" s="99"/>
      <c r="E393" s="487"/>
      <c r="F393" s="486"/>
      <c r="G393" s="99"/>
      <c r="H393" s="99"/>
      <c r="I393" s="99"/>
      <c r="J393" s="99"/>
      <c r="K393" s="100">
        <f t="shared" si="15"/>
        <v>0</v>
      </c>
    </row>
    <row r="394" spans="1:11" ht="22.5" x14ac:dyDescent="0.2">
      <c r="A394" s="530" t="s">
        <v>466</v>
      </c>
      <c r="B394" s="531"/>
      <c r="C394" s="51" t="s">
        <v>467</v>
      </c>
      <c r="D394" s="50"/>
      <c r="E394" s="532"/>
      <c r="F394" s="533"/>
      <c r="G394" s="50">
        <f>SUM(G391:G393)</f>
        <v>323</v>
      </c>
      <c r="H394" s="50">
        <f>SUM(H392:H393)</f>
        <v>323</v>
      </c>
      <c r="I394" s="50">
        <f>SUM(I391:I393)</f>
        <v>323</v>
      </c>
      <c r="J394" s="50">
        <f>SUM(J392:J393)</f>
        <v>323</v>
      </c>
      <c r="K394" s="100">
        <f t="shared" si="15"/>
        <v>0</v>
      </c>
    </row>
    <row r="395" spans="1:11" x14ac:dyDescent="0.2">
      <c r="A395" s="544">
        <v>230</v>
      </c>
      <c r="B395" s="545"/>
      <c r="C395" s="47" t="s">
        <v>463</v>
      </c>
      <c r="D395" s="99"/>
      <c r="E395" s="487"/>
      <c r="F395" s="486"/>
      <c r="G395" s="99"/>
      <c r="H395" s="99"/>
      <c r="I395" s="99"/>
      <c r="J395" s="99"/>
      <c r="K395" s="100">
        <f t="shared" si="15"/>
        <v>0</v>
      </c>
    </row>
    <row r="396" spans="1:11" x14ac:dyDescent="0.2">
      <c r="A396" s="544">
        <v>231</v>
      </c>
      <c r="B396" s="545"/>
      <c r="C396" s="47" t="s">
        <v>464</v>
      </c>
      <c r="D396" s="99"/>
      <c r="E396" s="487"/>
      <c r="F396" s="486"/>
      <c r="G396" s="99"/>
      <c r="H396" s="99"/>
      <c r="I396" s="99"/>
      <c r="J396" s="99"/>
      <c r="K396" s="100">
        <f t="shared" si="15"/>
        <v>0</v>
      </c>
    </row>
    <row r="397" spans="1:11" x14ac:dyDescent="0.2">
      <c r="A397" s="544">
        <v>232</v>
      </c>
      <c r="B397" s="545"/>
      <c r="C397" s="47" t="s">
        <v>465</v>
      </c>
      <c r="D397" s="99"/>
      <c r="E397" s="487"/>
      <c r="F397" s="486"/>
      <c r="G397" s="99"/>
      <c r="H397" s="99"/>
      <c r="I397" s="99"/>
      <c r="J397" s="99"/>
      <c r="K397" s="100">
        <f t="shared" si="15"/>
        <v>0</v>
      </c>
    </row>
    <row r="398" spans="1:11" ht="22.5" x14ac:dyDescent="0.2">
      <c r="A398" s="530" t="s">
        <v>466</v>
      </c>
      <c r="B398" s="531"/>
      <c r="C398" s="53" t="s">
        <v>468</v>
      </c>
      <c r="D398" s="50"/>
      <c r="E398" s="532"/>
      <c r="F398" s="533"/>
      <c r="G398" s="50"/>
      <c r="H398" s="50"/>
      <c r="I398" s="50"/>
      <c r="J398" s="50"/>
      <c r="K398" s="100">
        <f t="shared" si="15"/>
        <v>0</v>
      </c>
    </row>
    <row r="399" spans="1:11" x14ac:dyDescent="0.2">
      <c r="A399" s="530" t="s">
        <v>469</v>
      </c>
      <c r="B399" s="531"/>
      <c r="C399" s="54" t="s">
        <v>470</v>
      </c>
      <c r="D399" s="50"/>
      <c r="E399" s="534"/>
      <c r="F399" s="535"/>
      <c r="G399" s="50">
        <v>323</v>
      </c>
      <c r="H399" s="50">
        <v>323</v>
      </c>
      <c r="I399" s="50">
        <v>323</v>
      </c>
      <c r="J399" s="50">
        <f>J394</f>
        <v>323</v>
      </c>
      <c r="K399" s="100">
        <f t="shared" si="15"/>
        <v>0</v>
      </c>
    </row>
    <row r="400" spans="1:11" x14ac:dyDescent="0.2">
      <c r="A400" s="536" t="s">
        <v>471</v>
      </c>
      <c r="B400" s="537"/>
      <c r="C400" s="538"/>
      <c r="D400" s="50">
        <f>D390</f>
        <v>8858</v>
      </c>
      <c r="E400" s="534">
        <v>10268</v>
      </c>
      <c r="F400" s="535"/>
      <c r="G400" s="50">
        <f>G399+G390</f>
        <v>11808</v>
      </c>
      <c r="H400" s="50">
        <f>H399+H390</f>
        <v>11808</v>
      </c>
      <c r="I400" s="50">
        <f>I399+I390</f>
        <v>5515</v>
      </c>
      <c r="J400" s="50">
        <f>J399+J390</f>
        <v>4176</v>
      </c>
      <c r="K400" s="100">
        <f t="shared" si="15"/>
        <v>-1339</v>
      </c>
    </row>
    <row r="401" spans="1:11" ht="76.5" customHeight="1" x14ac:dyDescent="0.2">
      <c r="A401" s="467" t="s">
        <v>472</v>
      </c>
      <c r="B401" s="438"/>
      <c r="C401" s="56" t="s">
        <v>715</v>
      </c>
      <c r="D401" s="539" t="s">
        <v>473</v>
      </c>
      <c r="E401" s="540"/>
      <c r="F401" s="541"/>
      <c r="G401" s="57" t="s">
        <v>434</v>
      </c>
      <c r="H401" s="542" t="s">
        <v>635</v>
      </c>
      <c r="I401" s="543"/>
      <c r="J401" s="526"/>
      <c r="K401" s="527"/>
    </row>
    <row r="402" spans="1:11" x14ac:dyDescent="0.2">
      <c r="A402" s="516"/>
      <c r="B402" s="518"/>
      <c r="C402" s="58" t="s">
        <v>435</v>
      </c>
      <c r="D402" s="516"/>
      <c r="E402" s="517"/>
      <c r="F402" s="518"/>
      <c r="G402" s="59" t="s">
        <v>435</v>
      </c>
      <c r="H402" s="42"/>
      <c r="I402" s="42"/>
      <c r="J402" s="528"/>
      <c r="K402" s="529"/>
    </row>
    <row r="403" spans="1:11" x14ac:dyDescent="0.2">
      <c r="A403" s="516"/>
      <c r="B403" s="518"/>
      <c r="C403" s="58" t="s">
        <v>436</v>
      </c>
      <c r="D403" s="516"/>
      <c r="E403" s="517"/>
      <c r="F403" s="518"/>
      <c r="G403" s="59" t="s">
        <v>436</v>
      </c>
      <c r="H403" s="42"/>
      <c r="I403" s="42"/>
      <c r="J403" s="528"/>
      <c r="K403" s="529"/>
    </row>
    <row r="404" spans="1:11" x14ac:dyDescent="0.2">
      <c r="A404" s="96"/>
      <c r="B404" s="96"/>
      <c r="C404" s="110"/>
      <c r="D404" s="96"/>
      <c r="E404" s="96"/>
      <c r="F404" s="96"/>
      <c r="G404" s="97"/>
      <c r="H404" s="111"/>
      <c r="I404" s="111"/>
      <c r="J404" s="93"/>
      <c r="K404" s="93"/>
    </row>
    <row r="405" spans="1:11" x14ac:dyDescent="0.2">
      <c r="A405" s="96"/>
      <c r="B405" s="96"/>
      <c r="C405" s="110"/>
      <c r="D405" s="96"/>
      <c r="E405" s="96"/>
      <c r="F405" s="96"/>
      <c r="G405" s="97"/>
      <c r="H405" s="111"/>
      <c r="I405" s="111"/>
      <c r="J405" s="93"/>
      <c r="K405" s="93"/>
    </row>
    <row r="407" spans="1:11" ht="39" x14ac:dyDescent="0.2">
      <c r="A407" s="470" t="s">
        <v>440</v>
      </c>
      <c r="B407" s="472"/>
      <c r="C407" s="133" t="s">
        <v>576</v>
      </c>
      <c r="D407" s="550"/>
      <c r="E407" s="550"/>
      <c r="F407" s="550"/>
      <c r="G407" s="550"/>
      <c r="H407" s="550"/>
      <c r="I407" s="550"/>
      <c r="J407" s="134" t="s">
        <v>442</v>
      </c>
      <c r="K407" s="46" t="s">
        <v>443</v>
      </c>
    </row>
    <row r="408" spans="1:11" ht="19.5" x14ac:dyDescent="0.2">
      <c r="A408" s="470" t="s">
        <v>444</v>
      </c>
      <c r="B408" s="472"/>
      <c r="C408" s="133" t="s">
        <v>594</v>
      </c>
      <c r="D408" s="550"/>
      <c r="E408" s="550"/>
      <c r="F408" s="550"/>
      <c r="G408" s="550"/>
      <c r="H408" s="550"/>
      <c r="I408" s="550"/>
      <c r="J408" s="122" t="s">
        <v>445</v>
      </c>
      <c r="K408" s="46" t="s">
        <v>441</v>
      </c>
    </row>
    <row r="409" spans="1:11" ht="58.5" x14ac:dyDescent="0.2">
      <c r="A409" s="470" t="s">
        <v>446</v>
      </c>
      <c r="B409" s="472"/>
      <c r="C409" s="43" t="s">
        <v>429</v>
      </c>
      <c r="D409" s="121" t="s">
        <v>447</v>
      </c>
      <c r="E409" s="551" t="s">
        <v>448</v>
      </c>
      <c r="F409" s="552"/>
      <c r="G409" s="121" t="s">
        <v>449</v>
      </c>
      <c r="H409" s="121" t="s">
        <v>450</v>
      </c>
      <c r="I409" s="121" t="s">
        <v>451</v>
      </c>
      <c r="J409" s="28" t="s">
        <v>452</v>
      </c>
      <c r="K409" s="27" t="s">
        <v>453</v>
      </c>
    </row>
    <row r="410" spans="1:11" x14ac:dyDescent="0.2">
      <c r="A410" s="544">
        <v>600</v>
      </c>
      <c r="B410" s="545"/>
      <c r="C410" s="47" t="s">
        <v>454</v>
      </c>
      <c r="D410" s="90">
        <v>4009</v>
      </c>
      <c r="E410" s="487"/>
      <c r="F410" s="486"/>
      <c r="G410" s="90"/>
      <c r="H410" s="90">
        <v>4000</v>
      </c>
      <c r="I410" s="90">
        <v>1460</v>
      </c>
      <c r="J410" s="90">
        <v>1335</v>
      </c>
      <c r="K410" s="100">
        <f>J410-I410</f>
        <v>-125</v>
      </c>
    </row>
    <row r="411" spans="1:11" x14ac:dyDescent="0.2">
      <c r="A411" s="544">
        <v>601</v>
      </c>
      <c r="B411" s="545"/>
      <c r="C411" s="47" t="s">
        <v>455</v>
      </c>
      <c r="D411" s="90">
        <v>669</v>
      </c>
      <c r="E411" s="487"/>
      <c r="F411" s="486"/>
      <c r="G411" s="90"/>
      <c r="H411" s="90">
        <v>710</v>
      </c>
      <c r="I411" s="90">
        <v>299</v>
      </c>
      <c r="J411" s="90">
        <v>223</v>
      </c>
      <c r="K411" s="100">
        <f t="shared" ref="K411:K427" si="16">J411-I411</f>
        <v>-76</v>
      </c>
    </row>
    <row r="412" spans="1:11" x14ac:dyDescent="0.2">
      <c r="A412" s="544">
        <v>602</v>
      </c>
      <c r="B412" s="545"/>
      <c r="C412" s="47" t="s">
        <v>456</v>
      </c>
      <c r="D412" s="90"/>
      <c r="E412" s="487"/>
      <c r="F412" s="486"/>
      <c r="G412" s="90"/>
      <c r="H412" s="90">
        <v>198</v>
      </c>
      <c r="I412" s="90">
        <v>198</v>
      </c>
      <c r="J412" s="90"/>
      <c r="K412" s="100">
        <f t="shared" si="16"/>
        <v>-198</v>
      </c>
    </row>
    <row r="413" spans="1:11" x14ac:dyDescent="0.2">
      <c r="A413" s="544">
        <v>603</v>
      </c>
      <c r="B413" s="545"/>
      <c r="C413" s="47" t="s">
        <v>457</v>
      </c>
      <c r="D413" s="90"/>
      <c r="E413" s="487"/>
      <c r="F413" s="486"/>
      <c r="G413" s="90"/>
      <c r="H413" s="90"/>
      <c r="I413" s="90"/>
      <c r="J413" s="90"/>
      <c r="K413" s="100">
        <f t="shared" si="16"/>
        <v>0</v>
      </c>
    </row>
    <row r="414" spans="1:11" x14ac:dyDescent="0.2">
      <c r="A414" s="544">
        <v>604</v>
      </c>
      <c r="B414" s="545"/>
      <c r="C414" s="47" t="s">
        <v>458</v>
      </c>
      <c r="D414" s="90"/>
      <c r="E414" s="487"/>
      <c r="F414" s="486"/>
      <c r="G414" s="90"/>
      <c r="H414" s="90"/>
      <c r="I414" s="90"/>
      <c r="J414" s="90"/>
      <c r="K414" s="100">
        <f t="shared" si="16"/>
        <v>0</v>
      </c>
    </row>
    <row r="415" spans="1:11" x14ac:dyDescent="0.2">
      <c r="A415" s="544">
        <v>605</v>
      </c>
      <c r="B415" s="545"/>
      <c r="C415" s="47" t="s">
        <v>459</v>
      </c>
      <c r="D415" s="90"/>
      <c r="E415" s="487"/>
      <c r="F415" s="486"/>
      <c r="G415" s="90"/>
      <c r="H415" s="90"/>
      <c r="I415" s="90"/>
      <c r="J415" s="90"/>
      <c r="K415" s="100">
        <f t="shared" si="16"/>
        <v>0</v>
      </c>
    </row>
    <row r="416" spans="1:11" x14ac:dyDescent="0.2">
      <c r="A416" s="544">
        <v>606</v>
      </c>
      <c r="B416" s="545"/>
      <c r="C416" s="47" t="s">
        <v>460</v>
      </c>
      <c r="D416" s="90">
        <v>810</v>
      </c>
      <c r="E416" s="487"/>
      <c r="F416" s="486"/>
      <c r="G416" s="90"/>
      <c r="H416" s="90"/>
      <c r="I416" s="90"/>
      <c r="J416" s="90"/>
      <c r="K416" s="100">
        <f t="shared" si="16"/>
        <v>0</v>
      </c>
    </row>
    <row r="417" spans="1:11" x14ac:dyDescent="0.2">
      <c r="A417" s="530" t="s">
        <v>461</v>
      </c>
      <c r="B417" s="531"/>
      <c r="C417" s="49" t="s">
        <v>462</v>
      </c>
      <c r="D417" s="50">
        <f>SUM(D410:D416)</f>
        <v>5488</v>
      </c>
      <c r="E417" s="546"/>
      <c r="F417" s="547"/>
      <c r="G417" s="50"/>
      <c r="H417" s="50">
        <f>SUM(H410:H416)</f>
        <v>4908</v>
      </c>
      <c r="I417" s="50">
        <f>SUM(I410:I416)</f>
        <v>1957</v>
      </c>
      <c r="J417" s="50">
        <f>SUM(J410:J416)</f>
        <v>1558</v>
      </c>
      <c r="K417" s="100">
        <f t="shared" si="16"/>
        <v>-399</v>
      </c>
    </row>
    <row r="418" spans="1:11" x14ac:dyDescent="0.2">
      <c r="A418" s="544">
        <v>230</v>
      </c>
      <c r="B418" s="545"/>
      <c r="C418" s="47" t="s">
        <v>463</v>
      </c>
      <c r="D418" s="99"/>
      <c r="E418" s="487"/>
      <c r="F418" s="486"/>
      <c r="G418" s="99"/>
      <c r="H418" s="99"/>
      <c r="I418" s="99"/>
      <c r="J418" s="99"/>
      <c r="K418" s="100">
        <f t="shared" si="16"/>
        <v>0</v>
      </c>
    </row>
    <row r="419" spans="1:11" x14ac:dyDescent="0.2">
      <c r="A419" s="544">
        <v>231</v>
      </c>
      <c r="B419" s="545"/>
      <c r="C419" s="47" t="s">
        <v>464</v>
      </c>
      <c r="D419" s="102"/>
      <c r="E419" s="487"/>
      <c r="F419" s="486"/>
      <c r="G419" s="102"/>
      <c r="H419" s="102"/>
      <c r="I419" s="102"/>
      <c r="J419" s="102"/>
      <c r="K419" s="100">
        <f t="shared" si="16"/>
        <v>0</v>
      </c>
    </row>
    <row r="420" spans="1:11" x14ac:dyDescent="0.2">
      <c r="A420" s="544">
        <v>232</v>
      </c>
      <c r="B420" s="545"/>
      <c r="C420" s="47" t="s">
        <v>465</v>
      </c>
      <c r="D420" s="99"/>
      <c r="E420" s="487"/>
      <c r="F420" s="486"/>
      <c r="G420" s="99"/>
      <c r="H420" s="99"/>
      <c r="I420" s="99"/>
      <c r="J420" s="99"/>
      <c r="K420" s="100">
        <f t="shared" si="16"/>
        <v>0</v>
      </c>
    </row>
    <row r="421" spans="1:11" ht="22.5" x14ac:dyDescent="0.2">
      <c r="A421" s="530" t="s">
        <v>466</v>
      </c>
      <c r="B421" s="531"/>
      <c r="C421" s="51" t="s">
        <v>467</v>
      </c>
      <c r="D421" s="50"/>
      <c r="E421" s="532"/>
      <c r="F421" s="533"/>
      <c r="G421" s="50"/>
      <c r="H421" s="50"/>
      <c r="I421" s="50"/>
      <c r="J421" s="50"/>
      <c r="K421" s="100">
        <f t="shared" si="16"/>
        <v>0</v>
      </c>
    </row>
    <row r="422" spans="1:11" x14ac:dyDescent="0.2">
      <c r="A422" s="544">
        <v>230</v>
      </c>
      <c r="B422" s="545"/>
      <c r="C422" s="47" t="s">
        <v>463</v>
      </c>
      <c r="D422" s="99"/>
      <c r="E422" s="487"/>
      <c r="F422" s="486"/>
      <c r="G422" s="99"/>
      <c r="H422" s="99"/>
      <c r="I422" s="99"/>
      <c r="J422" s="99"/>
      <c r="K422" s="100">
        <f t="shared" si="16"/>
        <v>0</v>
      </c>
    </row>
    <row r="423" spans="1:11" x14ac:dyDescent="0.2">
      <c r="A423" s="544">
        <v>231</v>
      </c>
      <c r="B423" s="545"/>
      <c r="C423" s="47" t="s">
        <v>464</v>
      </c>
      <c r="D423" s="99"/>
      <c r="E423" s="487"/>
      <c r="F423" s="486"/>
      <c r="G423" s="99"/>
      <c r="H423" s="99"/>
      <c r="I423" s="99"/>
      <c r="J423" s="99"/>
      <c r="K423" s="100">
        <f t="shared" si="16"/>
        <v>0</v>
      </c>
    </row>
    <row r="424" spans="1:11" x14ac:dyDescent="0.2">
      <c r="A424" s="544">
        <v>232</v>
      </c>
      <c r="B424" s="545"/>
      <c r="C424" s="47" t="s">
        <v>465</v>
      </c>
      <c r="D424" s="99"/>
      <c r="E424" s="487"/>
      <c r="F424" s="486"/>
      <c r="G424" s="99"/>
      <c r="H424" s="99"/>
      <c r="I424" s="99"/>
      <c r="J424" s="99"/>
      <c r="K424" s="100">
        <f t="shared" si="16"/>
        <v>0</v>
      </c>
    </row>
    <row r="425" spans="1:11" ht="22.5" x14ac:dyDescent="0.2">
      <c r="A425" s="530" t="s">
        <v>466</v>
      </c>
      <c r="B425" s="531"/>
      <c r="C425" s="53" t="s">
        <v>468</v>
      </c>
      <c r="D425" s="50"/>
      <c r="E425" s="532"/>
      <c r="F425" s="533"/>
      <c r="G425" s="50"/>
      <c r="H425" s="50"/>
      <c r="I425" s="50"/>
      <c r="J425" s="50"/>
      <c r="K425" s="100">
        <f t="shared" si="16"/>
        <v>0</v>
      </c>
    </row>
    <row r="426" spans="1:11" x14ac:dyDescent="0.2">
      <c r="A426" s="530" t="s">
        <v>469</v>
      </c>
      <c r="B426" s="531"/>
      <c r="C426" s="54" t="s">
        <v>470</v>
      </c>
      <c r="D426" s="50"/>
      <c r="E426" s="534"/>
      <c r="F426" s="535"/>
      <c r="G426" s="50"/>
      <c r="H426" s="50"/>
      <c r="I426" s="50"/>
      <c r="J426" s="50"/>
      <c r="K426" s="100">
        <f t="shared" si="16"/>
        <v>0</v>
      </c>
    </row>
    <row r="427" spans="1:11" x14ac:dyDescent="0.2">
      <c r="A427" s="536" t="s">
        <v>471</v>
      </c>
      <c r="B427" s="537"/>
      <c r="C427" s="538"/>
      <c r="D427" s="50">
        <v>5488</v>
      </c>
      <c r="E427" s="534"/>
      <c r="F427" s="535"/>
      <c r="G427" s="50"/>
      <c r="H427" s="50">
        <v>4908</v>
      </c>
      <c r="I427" s="50">
        <v>1957</v>
      </c>
      <c r="J427" s="50">
        <v>1558</v>
      </c>
      <c r="K427" s="100">
        <f t="shared" si="16"/>
        <v>-399</v>
      </c>
    </row>
    <row r="428" spans="1:11" ht="68.25" customHeight="1" x14ac:dyDescent="0.2">
      <c r="A428" s="467" t="s">
        <v>472</v>
      </c>
      <c r="B428" s="438"/>
      <c r="C428" s="56" t="s">
        <v>716</v>
      </c>
      <c r="D428" s="539" t="s">
        <v>473</v>
      </c>
      <c r="E428" s="540"/>
      <c r="F428" s="541"/>
      <c r="G428" s="57" t="s">
        <v>434</v>
      </c>
      <c r="H428" s="542" t="s">
        <v>635</v>
      </c>
      <c r="I428" s="543"/>
      <c r="J428" s="526"/>
      <c r="K428" s="527"/>
    </row>
    <row r="429" spans="1:11" x14ac:dyDescent="0.2">
      <c r="A429" s="516"/>
      <c r="B429" s="518"/>
      <c r="C429" s="58" t="s">
        <v>435</v>
      </c>
      <c r="D429" s="516"/>
      <c r="E429" s="517"/>
      <c r="F429" s="518"/>
      <c r="G429" s="59" t="s">
        <v>435</v>
      </c>
      <c r="H429" s="42"/>
      <c r="I429" s="42"/>
      <c r="J429" s="528"/>
      <c r="K429" s="529"/>
    </row>
    <row r="430" spans="1:11" x14ac:dyDescent="0.2">
      <c r="A430" s="516"/>
      <c r="B430" s="518"/>
      <c r="C430" s="58" t="s">
        <v>436</v>
      </c>
      <c r="D430" s="516"/>
      <c r="E430" s="517"/>
      <c r="F430" s="518"/>
      <c r="G430" s="59" t="s">
        <v>436</v>
      </c>
      <c r="H430" s="42"/>
      <c r="I430" s="42"/>
      <c r="J430" s="528"/>
      <c r="K430" s="529"/>
    </row>
    <row r="431" spans="1:11" x14ac:dyDescent="0.2">
      <c r="A431" s="96"/>
      <c r="B431" s="96"/>
      <c r="C431" s="110"/>
      <c r="D431" s="96"/>
      <c r="E431" s="96"/>
      <c r="F431" s="96"/>
      <c r="G431" s="97"/>
      <c r="H431" s="111"/>
      <c r="I431" s="111"/>
      <c r="J431" s="93"/>
      <c r="K431" s="93"/>
    </row>
    <row r="432" spans="1:11" x14ac:dyDescent="0.2">
      <c r="A432" s="96"/>
      <c r="B432" s="96"/>
      <c r="C432" s="110"/>
      <c r="D432" s="96"/>
      <c r="E432" s="96"/>
      <c r="F432" s="96"/>
      <c r="G432" s="97"/>
      <c r="H432" s="111"/>
      <c r="I432" s="111"/>
      <c r="J432" s="93"/>
      <c r="K432" s="93"/>
    </row>
    <row r="435" spans="1:11" ht="39" x14ac:dyDescent="0.2">
      <c r="A435" s="470" t="s">
        <v>440</v>
      </c>
      <c r="B435" s="472"/>
      <c r="C435" s="133" t="s">
        <v>576</v>
      </c>
      <c r="D435" s="550"/>
      <c r="E435" s="550"/>
      <c r="F435" s="550"/>
      <c r="G435" s="550"/>
      <c r="H435" s="550"/>
      <c r="I435" s="550"/>
      <c r="J435" s="134" t="s">
        <v>442</v>
      </c>
      <c r="K435" s="46" t="s">
        <v>443</v>
      </c>
    </row>
    <row r="436" spans="1:11" ht="19.5" x14ac:dyDescent="0.2">
      <c r="A436" s="470" t="s">
        <v>444</v>
      </c>
      <c r="B436" s="472"/>
      <c r="C436" s="133" t="s">
        <v>702</v>
      </c>
      <c r="D436" s="550"/>
      <c r="E436" s="550"/>
      <c r="F436" s="550"/>
      <c r="G436" s="550"/>
      <c r="H436" s="550"/>
      <c r="I436" s="550"/>
      <c r="J436" s="157" t="s">
        <v>445</v>
      </c>
      <c r="K436" s="46" t="s">
        <v>441</v>
      </c>
    </row>
    <row r="437" spans="1:11" ht="58.5" x14ac:dyDescent="0.2">
      <c r="A437" s="470" t="s">
        <v>446</v>
      </c>
      <c r="B437" s="472"/>
      <c r="C437" s="43" t="s">
        <v>429</v>
      </c>
      <c r="D437" s="156" t="s">
        <v>447</v>
      </c>
      <c r="E437" s="551" t="s">
        <v>448</v>
      </c>
      <c r="F437" s="552"/>
      <c r="G437" s="156" t="s">
        <v>449</v>
      </c>
      <c r="H437" s="156" t="s">
        <v>450</v>
      </c>
      <c r="I437" s="156" t="s">
        <v>451</v>
      </c>
      <c r="J437" s="28" t="s">
        <v>452</v>
      </c>
      <c r="K437" s="27" t="s">
        <v>453</v>
      </c>
    </row>
    <row r="438" spans="1:11" x14ac:dyDescent="0.2">
      <c r="A438" s="544">
        <v>600</v>
      </c>
      <c r="B438" s="545"/>
      <c r="C438" s="47" t="s">
        <v>454</v>
      </c>
      <c r="D438" s="90"/>
      <c r="E438" s="487"/>
      <c r="F438" s="486"/>
      <c r="G438" s="90"/>
      <c r="H438" s="90"/>
      <c r="I438" s="90"/>
      <c r="J438" s="90"/>
      <c r="K438" s="100"/>
    </row>
    <row r="439" spans="1:11" x14ac:dyDescent="0.2">
      <c r="A439" s="544">
        <v>601</v>
      </c>
      <c r="B439" s="545"/>
      <c r="C439" s="47" t="s">
        <v>455</v>
      </c>
      <c r="D439" s="90"/>
      <c r="E439" s="487"/>
      <c r="F439" s="486"/>
      <c r="G439" s="90"/>
      <c r="H439" s="90"/>
      <c r="I439" s="90"/>
      <c r="J439" s="90"/>
      <c r="K439" s="100"/>
    </row>
    <row r="440" spans="1:11" x14ac:dyDescent="0.2">
      <c r="A440" s="544">
        <v>602</v>
      </c>
      <c r="B440" s="545"/>
      <c r="C440" s="47" t="s">
        <v>456</v>
      </c>
      <c r="D440" s="90"/>
      <c r="E440" s="487"/>
      <c r="F440" s="486"/>
      <c r="G440" s="90"/>
      <c r="H440" s="90"/>
      <c r="I440" s="90"/>
      <c r="J440" s="90"/>
      <c r="K440" s="100"/>
    </row>
    <row r="441" spans="1:11" x14ac:dyDescent="0.2">
      <c r="A441" s="544">
        <v>603</v>
      </c>
      <c r="B441" s="545"/>
      <c r="C441" s="47" t="s">
        <v>457</v>
      </c>
      <c r="D441" s="90"/>
      <c r="E441" s="487"/>
      <c r="F441" s="486"/>
      <c r="G441" s="90"/>
      <c r="H441" s="90"/>
      <c r="I441" s="90"/>
      <c r="J441" s="90"/>
      <c r="K441" s="100"/>
    </row>
    <row r="442" spans="1:11" x14ac:dyDescent="0.2">
      <c r="A442" s="544">
        <v>604</v>
      </c>
      <c r="B442" s="545"/>
      <c r="C442" s="47" t="s">
        <v>458</v>
      </c>
      <c r="D442" s="90"/>
      <c r="E442" s="487"/>
      <c r="F442" s="486"/>
      <c r="G442" s="90"/>
      <c r="H442" s="90"/>
      <c r="I442" s="90"/>
      <c r="J442" s="90"/>
      <c r="K442" s="100"/>
    </row>
    <row r="443" spans="1:11" x14ac:dyDescent="0.2">
      <c r="A443" s="544">
        <v>605</v>
      </c>
      <c r="B443" s="545"/>
      <c r="C443" s="47" t="s">
        <v>459</v>
      </c>
      <c r="D443" s="90"/>
      <c r="E443" s="487"/>
      <c r="F443" s="486"/>
      <c r="G443" s="90"/>
      <c r="H443" s="90"/>
      <c r="I443" s="90"/>
      <c r="J443" s="90"/>
      <c r="K443" s="100"/>
    </row>
    <row r="444" spans="1:11" x14ac:dyDescent="0.2">
      <c r="A444" s="544">
        <v>606</v>
      </c>
      <c r="B444" s="545"/>
      <c r="C444" s="47" t="s">
        <v>460</v>
      </c>
      <c r="D444" s="90">
        <v>348793</v>
      </c>
      <c r="E444" s="548"/>
      <c r="F444" s="549"/>
      <c r="G444" s="90"/>
      <c r="H444" s="90">
        <v>196235</v>
      </c>
      <c r="I444" s="90">
        <v>196235</v>
      </c>
      <c r="J444" s="90">
        <v>121888</v>
      </c>
      <c r="K444" s="100">
        <f>J444-I444</f>
        <v>-74347</v>
      </c>
    </row>
    <row r="445" spans="1:11" x14ac:dyDescent="0.2">
      <c r="A445" s="530" t="s">
        <v>461</v>
      </c>
      <c r="B445" s="531"/>
      <c r="C445" s="49" t="s">
        <v>462</v>
      </c>
      <c r="D445" s="50">
        <f>SUM(D444)</f>
        <v>348793</v>
      </c>
      <c r="E445" s="546"/>
      <c r="F445" s="547"/>
      <c r="G445" s="50"/>
      <c r="H445" s="50">
        <f>SUM(H444)</f>
        <v>196235</v>
      </c>
      <c r="I445" s="50">
        <f>SUM(I444)</f>
        <v>196235</v>
      </c>
      <c r="J445" s="50">
        <f>SUM(J444)</f>
        <v>121888</v>
      </c>
      <c r="K445" s="100">
        <f t="shared" ref="K445:K455" si="17">J445-I445</f>
        <v>-74347</v>
      </c>
    </row>
    <row r="446" spans="1:11" x14ac:dyDescent="0.2">
      <c r="A446" s="544">
        <v>230</v>
      </c>
      <c r="B446" s="545"/>
      <c r="C446" s="47" t="s">
        <v>463</v>
      </c>
      <c r="D446" s="99"/>
      <c r="E446" s="487"/>
      <c r="F446" s="486"/>
      <c r="G446" s="99"/>
      <c r="H446" s="99"/>
      <c r="I446" s="99"/>
      <c r="J446" s="99"/>
      <c r="K446" s="100">
        <f t="shared" si="17"/>
        <v>0</v>
      </c>
    </row>
    <row r="447" spans="1:11" x14ac:dyDescent="0.2">
      <c r="A447" s="544">
        <v>231</v>
      </c>
      <c r="B447" s="545"/>
      <c r="C447" s="47" t="s">
        <v>464</v>
      </c>
      <c r="D447" s="102"/>
      <c r="E447" s="487"/>
      <c r="F447" s="486"/>
      <c r="G447" s="102"/>
      <c r="H447" s="102"/>
      <c r="I447" s="102"/>
      <c r="J447" s="102"/>
      <c r="K447" s="100">
        <f t="shared" si="17"/>
        <v>0</v>
      </c>
    </row>
    <row r="448" spans="1:11" x14ac:dyDescent="0.2">
      <c r="A448" s="544">
        <v>232</v>
      </c>
      <c r="B448" s="545"/>
      <c r="C448" s="47" t="s">
        <v>465</v>
      </c>
      <c r="D448" s="99"/>
      <c r="E448" s="487"/>
      <c r="F448" s="486"/>
      <c r="G448" s="99"/>
      <c r="H448" s="99"/>
      <c r="I448" s="99"/>
      <c r="J448" s="99"/>
      <c r="K448" s="100">
        <f t="shared" si="17"/>
        <v>0</v>
      </c>
    </row>
    <row r="449" spans="1:11" ht="22.5" x14ac:dyDescent="0.2">
      <c r="A449" s="530" t="s">
        <v>466</v>
      </c>
      <c r="B449" s="531"/>
      <c r="C449" s="51" t="s">
        <v>467</v>
      </c>
      <c r="D449" s="50"/>
      <c r="E449" s="532"/>
      <c r="F449" s="533"/>
      <c r="G449" s="50"/>
      <c r="H449" s="50"/>
      <c r="I449" s="50"/>
      <c r="J449" s="50"/>
      <c r="K449" s="100">
        <f t="shared" si="17"/>
        <v>0</v>
      </c>
    </row>
    <row r="450" spans="1:11" x14ac:dyDescent="0.2">
      <c r="A450" s="544">
        <v>230</v>
      </c>
      <c r="B450" s="545"/>
      <c r="C450" s="47" t="s">
        <v>463</v>
      </c>
      <c r="D450" s="99"/>
      <c r="E450" s="487"/>
      <c r="F450" s="486"/>
      <c r="G450" s="99"/>
      <c r="H450" s="99"/>
      <c r="I450" s="99"/>
      <c r="J450" s="99"/>
      <c r="K450" s="100">
        <f t="shared" si="17"/>
        <v>0</v>
      </c>
    </row>
    <row r="451" spans="1:11" x14ac:dyDescent="0.2">
      <c r="A451" s="544">
        <v>231</v>
      </c>
      <c r="B451" s="545"/>
      <c r="C451" s="47" t="s">
        <v>464</v>
      </c>
      <c r="D451" s="99"/>
      <c r="E451" s="487"/>
      <c r="F451" s="486"/>
      <c r="G451" s="99"/>
      <c r="H451" s="99"/>
      <c r="I451" s="99"/>
      <c r="J451" s="99"/>
      <c r="K451" s="100">
        <f t="shared" si="17"/>
        <v>0</v>
      </c>
    </row>
    <row r="452" spans="1:11" x14ac:dyDescent="0.2">
      <c r="A452" s="544">
        <v>232</v>
      </c>
      <c r="B452" s="545"/>
      <c r="C452" s="47" t="s">
        <v>465</v>
      </c>
      <c r="D452" s="99"/>
      <c r="E452" s="487"/>
      <c r="F452" s="486"/>
      <c r="G452" s="99"/>
      <c r="H452" s="99"/>
      <c r="I452" s="99"/>
      <c r="J452" s="99"/>
      <c r="K452" s="100">
        <f t="shared" si="17"/>
        <v>0</v>
      </c>
    </row>
    <row r="453" spans="1:11" ht="22.5" x14ac:dyDescent="0.2">
      <c r="A453" s="530" t="s">
        <v>466</v>
      </c>
      <c r="B453" s="531"/>
      <c r="C453" s="53" t="s">
        <v>468</v>
      </c>
      <c r="D453" s="50"/>
      <c r="E453" s="532"/>
      <c r="F453" s="533"/>
      <c r="G453" s="50"/>
      <c r="H453" s="50"/>
      <c r="I453" s="50"/>
      <c r="J453" s="50"/>
      <c r="K453" s="100">
        <f t="shared" si="17"/>
        <v>0</v>
      </c>
    </row>
    <row r="454" spans="1:11" x14ac:dyDescent="0.2">
      <c r="A454" s="530" t="s">
        <v>469</v>
      </c>
      <c r="B454" s="531"/>
      <c r="C454" s="54" t="s">
        <v>470</v>
      </c>
      <c r="D454" s="50"/>
      <c r="E454" s="534"/>
      <c r="F454" s="535"/>
      <c r="G454" s="50"/>
      <c r="H454" s="50"/>
      <c r="I454" s="50"/>
      <c r="J454" s="50"/>
      <c r="K454" s="100">
        <f t="shared" si="17"/>
        <v>0</v>
      </c>
    </row>
    <row r="455" spans="1:11" x14ac:dyDescent="0.2">
      <c r="A455" s="536" t="s">
        <v>471</v>
      </c>
      <c r="B455" s="537"/>
      <c r="C455" s="538"/>
      <c r="D455" s="50">
        <f>D445</f>
        <v>348793</v>
      </c>
      <c r="E455" s="534"/>
      <c r="F455" s="535"/>
      <c r="G455" s="50"/>
      <c r="H455" s="50">
        <v>196235</v>
      </c>
      <c r="I455" s="50">
        <v>196235</v>
      </c>
      <c r="J455" s="50">
        <v>121888</v>
      </c>
      <c r="K455" s="100">
        <f t="shared" si="17"/>
        <v>-74347</v>
      </c>
    </row>
    <row r="456" spans="1:11" x14ac:dyDescent="0.2">
      <c r="A456" s="467" t="s">
        <v>472</v>
      </c>
      <c r="B456" s="438"/>
      <c r="C456" s="56" t="s">
        <v>717</v>
      </c>
      <c r="D456" s="539" t="s">
        <v>473</v>
      </c>
      <c r="E456" s="540"/>
      <c r="F456" s="541"/>
      <c r="G456" s="57" t="s">
        <v>434</v>
      </c>
      <c r="H456" s="542" t="s">
        <v>635</v>
      </c>
      <c r="I456" s="543"/>
      <c r="J456" s="526"/>
      <c r="K456" s="527"/>
    </row>
    <row r="457" spans="1:11" x14ac:dyDescent="0.2">
      <c r="A457" s="516"/>
      <c r="B457" s="518"/>
      <c r="C457" s="58" t="s">
        <v>435</v>
      </c>
      <c r="D457" s="516"/>
      <c r="E457" s="517"/>
      <c r="F457" s="518"/>
      <c r="G457" s="59" t="s">
        <v>435</v>
      </c>
      <c r="H457" s="42"/>
      <c r="I457" s="42"/>
      <c r="J457" s="528"/>
      <c r="K457" s="529"/>
    </row>
    <row r="458" spans="1:11" x14ac:dyDescent="0.2">
      <c r="A458" s="516"/>
      <c r="B458" s="518"/>
      <c r="C458" s="58" t="s">
        <v>436</v>
      </c>
      <c r="D458" s="516"/>
      <c r="E458" s="517"/>
      <c r="F458" s="518"/>
      <c r="G458" s="59" t="s">
        <v>436</v>
      </c>
      <c r="H458" s="42"/>
      <c r="I458" s="42"/>
      <c r="J458" s="528"/>
      <c r="K458" s="529"/>
    </row>
  </sheetData>
  <mergeCells count="857">
    <mergeCell ref="A134:C134"/>
    <mergeCell ref="E134:F134"/>
    <mergeCell ref="A135:B135"/>
    <mergeCell ref="D135:F135"/>
    <mergeCell ref="H135:I135"/>
    <mergeCell ref="J135:K137"/>
    <mergeCell ref="A136:B136"/>
    <mergeCell ref="D136:F136"/>
    <mergeCell ref="A137:B137"/>
    <mergeCell ref="D137:F137"/>
    <mergeCell ref="H137:I137"/>
    <mergeCell ref="A129:B129"/>
    <mergeCell ref="E129:F129"/>
    <mergeCell ref="A130:B130"/>
    <mergeCell ref="E130:F130"/>
    <mergeCell ref="A131:B131"/>
    <mergeCell ref="E131:F131"/>
    <mergeCell ref="A132:B132"/>
    <mergeCell ref="E132:F132"/>
    <mergeCell ref="A133:B133"/>
    <mergeCell ref="E133:F133"/>
    <mergeCell ref="A124:B124"/>
    <mergeCell ref="E124:F124"/>
    <mergeCell ref="A125:B125"/>
    <mergeCell ref="E125:F125"/>
    <mergeCell ref="A126:B126"/>
    <mergeCell ref="E126:F126"/>
    <mergeCell ref="A127:B127"/>
    <mergeCell ref="E127:F127"/>
    <mergeCell ref="A128:B128"/>
    <mergeCell ref="E128:F128"/>
    <mergeCell ref="A119:B119"/>
    <mergeCell ref="E119:F119"/>
    <mergeCell ref="A120:B120"/>
    <mergeCell ref="E120:F120"/>
    <mergeCell ref="A121:B121"/>
    <mergeCell ref="E121:F121"/>
    <mergeCell ref="A122:B122"/>
    <mergeCell ref="E122:F122"/>
    <mergeCell ref="A123:B123"/>
    <mergeCell ref="E123:F123"/>
    <mergeCell ref="A114:B114"/>
    <mergeCell ref="D114:I115"/>
    <mergeCell ref="A115:B115"/>
    <mergeCell ref="A116:B116"/>
    <mergeCell ref="E116:F116"/>
    <mergeCell ref="A117:B117"/>
    <mergeCell ref="E117:F117"/>
    <mergeCell ref="A118:B118"/>
    <mergeCell ref="E118:F118"/>
    <mergeCell ref="H110:I110"/>
    <mergeCell ref="J110:K112"/>
    <mergeCell ref="A111:B111"/>
    <mergeCell ref="D111:F111"/>
    <mergeCell ref="A112:B112"/>
    <mergeCell ref="D112:F112"/>
    <mergeCell ref="H112:I112"/>
    <mergeCell ref="A106:B106"/>
    <mergeCell ref="E106:F106"/>
    <mergeCell ref="A107:B107"/>
    <mergeCell ref="E107:F107"/>
    <mergeCell ref="A108:B108"/>
    <mergeCell ref="E108:F108"/>
    <mergeCell ref="A109:C109"/>
    <mergeCell ref="E109:F109"/>
    <mergeCell ref="A110:B110"/>
    <mergeCell ref="D110:F110"/>
    <mergeCell ref="A101:B101"/>
    <mergeCell ref="E101:F101"/>
    <mergeCell ref="A102:B102"/>
    <mergeCell ref="E102:F102"/>
    <mergeCell ref="A103:B103"/>
    <mergeCell ref="E103:F103"/>
    <mergeCell ref="A104:B104"/>
    <mergeCell ref="E104:F104"/>
    <mergeCell ref="A105:B105"/>
    <mergeCell ref="E105:F105"/>
    <mergeCell ref="A96:B96"/>
    <mergeCell ref="E96:F96"/>
    <mergeCell ref="A97:B97"/>
    <mergeCell ref="E97:F97"/>
    <mergeCell ref="A98:B98"/>
    <mergeCell ref="E98:F98"/>
    <mergeCell ref="A99:B99"/>
    <mergeCell ref="E99:F99"/>
    <mergeCell ref="A100:B100"/>
    <mergeCell ref="E100:F100"/>
    <mergeCell ref="A91:B91"/>
    <mergeCell ref="E91:F91"/>
    <mergeCell ref="A92:B92"/>
    <mergeCell ref="E92:F92"/>
    <mergeCell ref="A93:B93"/>
    <mergeCell ref="E93:F93"/>
    <mergeCell ref="A94:B94"/>
    <mergeCell ref="E94:F94"/>
    <mergeCell ref="A95:B95"/>
    <mergeCell ref="E95:F95"/>
    <mergeCell ref="A89:B89"/>
    <mergeCell ref="D89:I90"/>
    <mergeCell ref="A90:B90"/>
    <mergeCell ref="A83:C83"/>
    <mergeCell ref="E83:F83"/>
    <mergeCell ref="A84:B84"/>
    <mergeCell ref="D84:F84"/>
    <mergeCell ref="H84:I84"/>
    <mergeCell ref="J84:K86"/>
    <mergeCell ref="A85:B85"/>
    <mergeCell ref="D85:F85"/>
    <mergeCell ref="A86:B86"/>
    <mergeCell ref="D86:F86"/>
    <mergeCell ref="H86:I86"/>
    <mergeCell ref="A78:B78"/>
    <mergeCell ref="E78:F78"/>
    <mergeCell ref="A79:B79"/>
    <mergeCell ref="E79:F79"/>
    <mergeCell ref="A80:B80"/>
    <mergeCell ref="E80:F80"/>
    <mergeCell ref="A81:B81"/>
    <mergeCell ref="E81:F81"/>
    <mergeCell ref="A82:B82"/>
    <mergeCell ref="E82:F82"/>
    <mergeCell ref="A73:B73"/>
    <mergeCell ref="E73:F73"/>
    <mergeCell ref="A74:B74"/>
    <mergeCell ref="E74:F74"/>
    <mergeCell ref="A75:B75"/>
    <mergeCell ref="E75:F75"/>
    <mergeCell ref="A76:B76"/>
    <mergeCell ref="E76:F76"/>
    <mergeCell ref="A77:B77"/>
    <mergeCell ref="E77:F77"/>
    <mergeCell ref="A68:B68"/>
    <mergeCell ref="E68:F68"/>
    <mergeCell ref="A69:B69"/>
    <mergeCell ref="E69:F69"/>
    <mergeCell ref="A70:B70"/>
    <mergeCell ref="E70:F70"/>
    <mergeCell ref="A71:B71"/>
    <mergeCell ref="E71:F71"/>
    <mergeCell ref="A72:B72"/>
    <mergeCell ref="E72:F72"/>
    <mergeCell ref="A63:B63"/>
    <mergeCell ref="D63:I64"/>
    <mergeCell ref="A64:B64"/>
    <mergeCell ref="A65:B65"/>
    <mergeCell ref="E65:F65"/>
    <mergeCell ref="A66:B66"/>
    <mergeCell ref="E66:F66"/>
    <mergeCell ref="A67:B67"/>
    <mergeCell ref="E67:F67"/>
    <mergeCell ref="H58:I58"/>
    <mergeCell ref="H60:I60"/>
    <mergeCell ref="H161:I161"/>
    <mergeCell ref="H162:I162"/>
    <mergeCell ref="H163:I163"/>
    <mergeCell ref="H189:I189"/>
    <mergeCell ref="H190:I190"/>
    <mergeCell ref="H191:I191"/>
    <mergeCell ref="E263:F263"/>
    <mergeCell ref="E177:F177"/>
    <mergeCell ref="E158:F158"/>
    <mergeCell ref="E159:F159"/>
    <mergeCell ref="E160:F160"/>
    <mergeCell ref="E171:F171"/>
    <mergeCell ref="E172:F172"/>
    <mergeCell ref="E183:F183"/>
    <mergeCell ref="E184:F184"/>
    <mergeCell ref="E185:F185"/>
    <mergeCell ref="E178:F178"/>
    <mergeCell ref="E179:F179"/>
    <mergeCell ref="E180:F180"/>
    <mergeCell ref="E181:F181"/>
    <mergeCell ref="E182:F182"/>
    <mergeCell ref="E153:F153"/>
    <mergeCell ref="E264:F264"/>
    <mergeCell ref="E265:F265"/>
    <mergeCell ref="E266:F266"/>
    <mergeCell ref="E267:F267"/>
    <mergeCell ref="E258:F258"/>
    <mergeCell ref="E259:F259"/>
    <mergeCell ref="E260:F260"/>
    <mergeCell ref="E261:F261"/>
    <mergeCell ref="E262:F262"/>
    <mergeCell ref="E154:F154"/>
    <mergeCell ref="E155:F155"/>
    <mergeCell ref="E156:F156"/>
    <mergeCell ref="E157:F157"/>
    <mergeCell ref="E148:F148"/>
    <mergeCell ref="E149:F149"/>
    <mergeCell ref="E150:F150"/>
    <mergeCell ref="E151:F151"/>
    <mergeCell ref="E152:F152"/>
    <mergeCell ref="E293:F293"/>
    <mergeCell ref="E292:F292"/>
    <mergeCell ref="E291:F291"/>
    <mergeCell ref="E296:F296"/>
    <mergeCell ref="E295:F295"/>
    <mergeCell ref="E294:F294"/>
    <mergeCell ref="E287:F287"/>
    <mergeCell ref="E286:F286"/>
    <mergeCell ref="E285:F285"/>
    <mergeCell ref="E290:F290"/>
    <mergeCell ref="E289:F289"/>
    <mergeCell ref="E288:F288"/>
    <mergeCell ref="E257:F257"/>
    <mergeCell ref="E213:F213"/>
    <mergeCell ref="E214:F214"/>
    <mergeCell ref="E215:F215"/>
    <mergeCell ref="E251:F251"/>
    <mergeCell ref="E252:F252"/>
    <mergeCell ref="E208:F208"/>
    <mergeCell ref="E209:F209"/>
    <mergeCell ref="E210:F210"/>
    <mergeCell ref="E211:F211"/>
    <mergeCell ref="E212:F212"/>
    <mergeCell ref="E253:F253"/>
    <mergeCell ref="E254:F254"/>
    <mergeCell ref="E203:F203"/>
    <mergeCell ref="E204:F204"/>
    <mergeCell ref="E205:F205"/>
    <mergeCell ref="E206:F206"/>
    <mergeCell ref="E197:F197"/>
    <mergeCell ref="E198:F198"/>
    <mergeCell ref="E199:F199"/>
    <mergeCell ref="E200:F200"/>
    <mergeCell ref="E201:F201"/>
    <mergeCell ref="A428:B428"/>
    <mergeCell ref="D428:F428"/>
    <mergeCell ref="J428:K430"/>
    <mergeCell ref="A429:B429"/>
    <mergeCell ref="D429:F429"/>
    <mergeCell ref="A430:B430"/>
    <mergeCell ref="D430:F430"/>
    <mergeCell ref="A425:B425"/>
    <mergeCell ref="E425:F425"/>
    <mergeCell ref="A426:B426"/>
    <mergeCell ref="E426:F426"/>
    <mergeCell ref="A427:C427"/>
    <mergeCell ref="E427:F427"/>
    <mergeCell ref="H428:I428"/>
    <mergeCell ref="A422:B422"/>
    <mergeCell ref="E422:F422"/>
    <mergeCell ref="A423:B423"/>
    <mergeCell ref="E423:F423"/>
    <mergeCell ref="A424:B424"/>
    <mergeCell ref="E424:F424"/>
    <mergeCell ref="A419:B419"/>
    <mergeCell ref="E419:F419"/>
    <mergeCell ref="A420:B420"/>
    <mergeCell ref="E420:F420"/>
    <mergeCell ref="A421:B421"/>
    <mergeCell ref="E421:F421"/>
    <mergeCell ref="A416:B416"/>
    <mergeCell ref="E416:F416"/>
    <mergeCell ref="A417:B417"/>
    <mergeCell ref="E417:F417"/>
    <mergeCell ref="A418:B418"/>
    <mergeCell ref="E418:F418"/>
    <mergeCell ref="A413:B413"/>
    <mergeCell ref="E413:F413"/>
    <mergeCell ref="A414:B414"/>
    <mergeCell ref="E414:F414"/>
    <mergeCell ref="A415:B415"/>
    <mergeCell ref="E415:F415"/>
    <mergeCell ref="A410:B410"/>
    <mergeCell ref="E410:F410"/>
    <mergeCell ref="A411:B411"/>
    <mergeCell ref="E411:F411"/>
    <mergeCell ref="A412:B412"/>
    <mergeCell ref="E412:F412"/>
    <mergeCell ref="A407:B407"/>
    <mergeCell ref="D407:I408"/>
    <mergeCell ref="A408:B408"/>
    <mergeCell ref="A409:B409"/>
    <mergeCell ref="E409:F409"/>
    <mergeCell ref="A401:B401"/>
    <mergeCell ref="D401:F401"/>
    <mergeCell ref="J401:K403"/>
    <mergeCell ref="A402:B402"/>
    <mergeCell ref="D402:F402"/>
    <mergeCell ref="A403:B403"/>
    <mergeCell ref="D403:F403"/>
    <mergeCell ref="A398:B398"/>
    <mergeCell ref="E398:F398"/>
    <mergeCell ref="A399:B399"/>
    <mergeCell ref="E399:F399"/>
    <mergeCell ref="A400:C400"/>
    <mergeCell ref="E400:F400"/>
    <mergeCell ref="H401:I401"/>
    <mergeCell ref="A395:B395"/>
    <mergeCell ref="E395:F395"/>
    <mergeCell ref="A396:B396"/>
    <mergeCell ref="E396:F396"/>
    <mergeCell ref="A397:B397"/>
    <mergeCell ref="E397:F397"/>
    <mergeCell ref="A392:B392"/>
    <mergeCell ref="E392:F392"/>
    <mergeCell ref="A393:B393"/>
    <mergeCell ref="E393:F393"/>
    <mergeCell ref="A394:B394"/>
    <mergeCell ref="E394:F394"/>
    <mergeCell ref="A389:B389"/>
    <mergeCell ref="E389:F389"/>
    <mergeCell ref="A390:B390"/>
    <mergeCell ref="E390:F390"/>
    <mergeCell ref="A391:B391"/>
    <mergeCell ref="E391:F391"/>
    <mergeCell ref="A386:B386"/>
    <mergeCell ref="E386:F386"/>
    <mergeCell ref="A387:B387"/>
    <mergeCell ref="E387:F387"/>
    <mergeCell ref="A388:B388"/>
    <mergeCell ref="E388:F388"/>
    <mergeCell ref="A383:B383"/>
    <mergeCell ref="E383:F383"/>
    <mergeCell ref="A384:B384"/>
    <mergeCell ref="E384:F384"/>
    <mergeCell ref="A385:B385"/>
    <mergeCell ref="E385:F385"/>
    <mergeCell ref="A380:B380"/>
    <mergeCell ref="D380:I381"/>
    <mergeCell ref="A381:B381"/>
    <mergeCell ref="A382:B382"/>
    <mergeCell ref="E382:F382"/>
    <mergeCell ref="A375:B375"/>
    <mergeCell ref="D375:F375"/>
    <mergeCell ref="J375:K377"/>
    <mergeCell ref="A376:B376"/>
    <mergeCell ref="D376:F376"/>
    <mergeCell ref="A377:B377"/>
    <mergeCell ref="D377:F377"/>
    <mergeCell ref="A372:B372"/>
    <mergeCell ref="E372:F372"/>
    <mergeCell ref="A373:B373"/>
    <mergeCell ref="E373:F373"/>
    <mergeCell ref="A374:C374"/>
    <mergeCell ref="E374:F374"/>
    <mergeCell ref="H375:I375"/>
    <mergeCell ref="A369:B369"/>
    <mergeCell ref="E369:F369"/>
    <mergeCell ref="A370:B370"/>
    <mergeCell ref="E370:F370"/>
    <mergeCell ref="A371:B371"/>
    <mergeCell ref="E371:F371"/>
    <mergeCell ref="A366:B366"/>
    <mergeCell ref="E366:F366"/>
    <mergeCell ref="A367:B367"/>
    <mergeCell ref="E367:F367"/>
    <mergeCell ref="A368:B368"/>
    <mergeCell ref="E368:F368"/>
    <mergeCell ref="A363:B363"/>
    <mergeCell ref="E363:F363"/>
    <mergeCell ref="A364:B364"/>
    <mergeCell ref="E364:F364"/>
    <mergeCell ref="A365:B365"/>
    <mergeCell ref="E365:F365"/>
    <mergeCell ref="A360:B360"/>
    <mergeCell ref="E360:F360"/>
    <mergeCell ref="A361:B361"/>
    <mergeCell ref="E361:F361"/>
    <mergeCell ref="A362:B362"/>
    <mergeCell ref="E362:F362"/>
    <mergeCell ref="A357:B357"/>
    <mergeCell ref="E357:F357"/>
    <mergeCell ref="A358:B358"/>
    <mergeCell ref="E358:F358"/>
    <mergeCell ref="A359:B359"/>
    <mergeCell ref="E359:F359"/>
    <mergeCell ref="A354:B354"/>
    <mergeCell ref="D354:I355"/>
    <mergeCell ref="A355:B355"/>
    <mergeCell ref="A356:B356"/>
    <mergeCell ref="E356:F356"/>
    <mergeCell ref="A324:B324"/>
    <mergeCell ref="D324:F324"/>
    <mergeCell ref="J324:K326"/>
    <mergeCell ref="A325:B325"/>
    <mergeCell ref="D325:F325"/>
    <mergeCell ref="A326:B326"/>
    <mergeCell ref="D326:F326"/>
    <mergeCell ref="A321:B321"/>
    <mergeCell ref="E321:F321"/>
    <mergeCell ref="A322:B322"/>
    <mergeCell ref="E322:F322"/>
    <mergeCell ref="A323:C323"/>
    <mergeCell ref="E323:F323"/>
    <mergeCell ref="H324:I324"/>
    <mergeCell ref="A318:B318"/>
    <mergeCell ref="E318:F318"/>
    <mergeCell ref="A319:B319"/>
    <mergeCell ref="E319:F319"/>
    <mergeCell ref="A320:B320"/>
    <mergeCell ref="E320:F320"/>
    <mergeCell ref="A315:B315"/>
    <mergeCell ref="E315:F315"/>
    <mergeCell ref="A316:B316"/>
    <mergeCell ref="E316:F316"/>
    <mergeCell ref="A317:B317"/>
    <mergeCell ref="E317:F317"/>
    <mergeCell ref="A312:B312"/>
    <mergeCell ref="E312:F312"/>
    <mergeCell ref="A313:B313"/>
    <mergeCell ref="E313:F313"/>
    <mergeCell ref="A314:B314"/>
    <mergeCell ref="E314:F314"/>
    <mergeCell ref="A309:B309"/>
    <mergeCell ref="E309:F309"/>
    <mergeCell ref="A310:B310"/>
    <mergeCell ref="E310:F310"/>
    <mergeCell ref="A311:B311"/>
    <mergeCell ref="E311:F311"/>
    <mergeCell ref="A306:B306"/>
    <mergeCell ref="E306:F306"/>
    <mergeCell ref="A307:B307"/>
    <mergeCell ref="E307:F307"/>
    <mergeCell ref="A308:B308"/>
    <mergeCell ref="E308:F308"/>
    <mergeCell ref="A303:B303"/>
    <mergeCell ref="D303:I304"/>
    <mergeCell ref="A304:B304"/>
    <mergeCell ref="A305:B305"/>
    <mergeCell ref="E305:F305"/>
    <mergeCell ref="A297:B297"/>
    <mergeCell ref="D297:F297"/>
    <mergeCell ref="J297:K299"/>
    <mergeCell ref="A298:B298"/>
    <mergeCell ref="D298:F298"/>
    <mergeCell ref="A299:B299"/>
    <mergeCell ref="D299:F299"/>
    <mergeCell ref="A294:B294"/>
    <mergeCell ref="A295:B295"/>
    <mergeCell ref="A296:C296"/>
    <mergeCell ref="H297:I297"/>
    <mergeCell ref="A291:B291"/>
    <mergeCell ref="A292:B292"/>
    <mergeCell ref="A293:B293"/>
    <mergeCell ref="A288:B288"/>
    <mergeCell ref="A289:B289"/>
    <mergeCell ref="A290:B290"/>
    <mergeCell ref="A285:B285"/>
    <mergeCell ref="A286:B286"/>
    <mergeCell ref="A287:B287"/>
    <mergeCell ref="A282:B282"/>
    <mergeCell ref="A283:B283"/>
    <mergeCell ref="A284:B284"/>
    <mergeCell ref="A279:B279"/>
    <mergeCell ref="A280:B280"/>
    <mergeCell ref="A281:B281"/>
    <mergeCell ref="A276:B276"/>
    <mergeCell ref="D276:I277"/>
    <mergeCell ref="A277:B277"/>
    <mergeCell ref="A278:B278"/>
    <mergeCell ref="E278:F278"/>
    <mergeCell ref="E279:F279"/>
    <mergeCell ref="E281:F281"/>
    <mergeCell ref="E280:F280"/>
    <mergeCell ref="E284:F284"/>
    <mergeCell ref="E283:F283"/>
    <mergeCell ref="E282:F282"/>
    <mergeCell ref="A269:B269"/>
    <mergeCell ref="D269:F269"/>
    <mergeCell ref="J269:K271"/>
    <mergeCell ref="A270:B270"/>
    <mergeCell ref="D270:F270"/>
    <mergeCell ref="A271:B271"/>
    <mergeCell ref="D271:F271"/>
    <mergeCell ref="A266:B266"/>
    <mergeCell ref="A267:B267"/>
    <mergeCell ref="A268:C268"/>
    <mergeCell ref="E268:F268"/>
    <mergeCell ref="H269:I269"/>
    <mergeCell ref="H270:I270"/>
    <mergeCell ref="H271:I271"/>
    <mergeCell ref="A263:B263"/>
    <mergeCell ref="A264:B264"/>
    <mergeCell ref="A265:B265"/>
    <mergeCell ref="A260:B260"/>
    <mergeCell ref="A261:B261"/>
    <mergeCell ref="A262:B262"/>
    <mergeCell ref="A257:B257"/>
    <mergeCell ref="A258:B258"/>
    <mergeCell ref="A259:B259"/>
    <mergeCell ref="A255:B255"/>
    <mergeCell ref="A256:B256"/>
    <mergeCell ref="A251:B251"/>
    <mergeCell ref="A252:B252"/>
    <mergeCell ref="A253:B253"/>
    <mergeCell ref="A248:B248"/>
    <mergeCell ref="D248:I249"/>
    <mergeCell ref="A249:B249"/>
    <mergeCell ref="A250:B250"/>
    <mergeCell ref="E250:F250"/>
    <mergeCell ref="E255:F255"/>
    <mergeCell ref="E256:F256"/>
    <mergeCell ref="A216:B216"/>
    <mergeCell ref="D216:F216"/>
    <mergeCell ref="J216:K218"/>
    <mergeCell ref="A217:B217"/>
    <mergeCell ref="D217:F217"/>
    <mergeCell ref="A218:B218"/>
    <mergeCell ref="D218:F218"/>
    <mergeCell ref="A213:B213"/>
    <mergeCell ref="A214:B214"/>
    <mergeCell ref="A215:C215"/>
    <mergeCell ref="H216:I216"/>
    <mergeCell ref="H217:I217"/>
    <mergeCell ref="H218:I218"/>
    <mergeCell ref="A210:B210"/>
    <mergeCell ref="A211:B211"/>
    <mergeCell ref="A212:B212"/>
    <mergeCell ref="A206:B206"/>
    <mergeCell ref="A208:B208"/>
    <mergeCell ref="A209:B209"/>
    <mergeCell ref="A203:B203"/>
    <mergeCell ref="A204:B204"/>
    <mergeCell ref="A205:B205"/>
    <mergeCell ref="A207:B207"/>
    <mergeCell ref="A200:B200"/>
    <mergeCell ref="A201:B201"/>
    <mergeCell ref="A202:B202"/>
    <mergeCell ref="A197:B197"/>
    <mergeCell ref="A198:B198"/>
    <mergeCell ref="A199:B199"/>
    <mergeCell ref="A194:B194"/>
    <mergeCell ref="D194:I195"/>
    <mergeCell ref="A195:B195"/>
    <mergeCell ref="A196:B196"/>
    <mergeCell ref="E196:F196"/>
    <mergeCell ref="E202:F202"/>
    <mergeCell ref="A189:B189"/>
    <mergeCell ref="D189:F189"/>
    <mergeCell ref="J189:K191"/>
    <mergeCell ref="A190:B190"/>
    <mergeCell ref="D190:F190"/>
    <mergeCell ref="A191:B191"/>
    <mergeCell ref="D191:F191"/>
    <mergeCell ref="A186:B186"/>
    <mergeCell ref="A187:B187"/>
    <mergeCell ref="A188:C188"/>
    <mergeCell ref="E186:F186"/>
    <mergeCell ref="E187:F187"/>
    <mergeCell ref="E188:F188"/>
    <mergeCell ref="A183:B183"/>
    <mergeCell ref="A184:B184"/>
    <mergeCell ref="A185:B185"/>
    <mergeCell ref="A180:B180"/>
    <mergeCell ref="A181:B181"/>
    <mergeCell ref="A182:B182"/>
    <mergeCell ref="A177:B177"/>
    <mergeCell ref="A178:B178"/>
    <mergeCell ref="A179:B179"/>
    <mergeCell ref="A174:B174"/>
    <mergeCell ref="A175:B175"/>
    <mergeCell ref="A176:B176"/>
    <mergeCell ref="A171:B171"/>
    <mergeCell ref="A172:B172"/>
    <mergeCell ref="A173:B173"/>
    <mergeCell ref="A168:B168"/>
    <mergeCell ref="D168:I169"/>
    <mergeCell ref="A169:B169"/>
    <mergeCell ref="A170:B170"/>
    <mergeCell ref="E170:F170"/>
    <mergeCell ref="E173:F173"/>
    <mergeCell ref="E174:F174"/>
    <mergeCell ref="E175:F175"/>
    <mergeCell ref="E176:F176"/>
    <mergeCell ref="A161:B161"/>
    <mergeCell ref="D161:F161"/>
    <mergeCell ref="J161:K163"/>
    <mergeCell ref="A162:B162"/>
    <mergeCell ref="D162:F162"/>
    <mergeCell ref="A163:B163"/>
    <mergeCell ref="D163:F163"/>
    <mergeCell ref="A158:B158"/>
    <mergeCell ref="A159:B159"/>
    <mergeCell ref="A160:C160"/>
    <mergeCell ref="A155:B155"/>
    <mergeCell ref="A156:B156"/>
    <mergeCell ref="A157:B157"/>
    <mergeCell ref="A152:B152"/>
    <mergeCell ref="A153:B153"/>
    <mergeCell ref="A154:B154"/>
    <mergeCell ref="A149:B149"/>
    <mergeCell ref="A150:B150"/>
    <mergeCell ref="A151:B151"/>
    <mergeCell ref="A146:B146"/>
    <mergeCell ref="A147:B147"/>
    <mergeCell ref="A148:B148"/>
    <mergeCell ref="A143:B143"/>
    <mergeCell ref="A144:B144"/>
    <mergeCell ref="A145:B145"/>
    <mergeCell ref="A140:B140"/>
    <mergeCell ref="D140:I141"/>
    <mergeCell ref="A141:B141"/>
    <mergeCell ref="A142:B142"/>
    <mergeCell ref="E142:F142"/>
    <mergeCell ref="E143:F143"/>
    <mergeCell ref="E144:F144"/>
    <mergeCell ref="E145:F145"/>
    <mergeCell ref="E146:F146"/>
    <mergeCell ref="E147:F147"/>
    <mergeCell ref="A4:K4"/>
    <mergeCell ref="A5:B5"/>
    <mergeCell ref="D5:I6"/>
    <mergeCell ref="A6:B6"/>
    <mergeCell ref="A7:B7"/>
    <mergeCell ref="E7:F7"/>
    <mergeCell ref="A8:B8"/>
    <mergeCell ref="E8:F8"/>
    <mergeCell ref="A9:B9"/>
    <mergeCell ref="E9:F9"/>
    <mergeCell ref="A10:B10"/>
    <mergeCell ref="E10:F10"/>
    <mergeCell ref="A11:B11"/>
    <mergeCell ref="E11:F11"/>
    <mergeCell ref="A12:B12"/>
    <mergeCell ref="E12:F12"/>
    <mergeCell ref="A13:B13"/>
    <mergeCell ref="E13:F13"/>
    <mergeCell ref="A14:B14"/>
    <mergeCell ref="E14:F14"/>
    <mergeCell ref="A17:B17"/>
    <mergeCell ref="E17:F17"/>
    <mergeCell ref="A18:B18"/>
    <mergeCell ref="E18:F18"/>
    <mergeCell ref="A19:B19"/>
    <mergeCell ref="E19:F19"/>
    <mergeCell ref="A20:B20"/>
    <mergeCell ref="E20:F20"/>
    <mergeCell ref="A21:B21"/>
    <mergeCell ref="E21:F21"/>
    <mergeCell ref="A22:B22"/>
    <mergeCell ref="E22:F22"/>
    <mergeCell ref="A23:B23"/>
    <mergeCell ref="E23:F23"/>
    <mergeCell ref="A24:B24"/>
    <mergeCell ref="E24:F24"/>
    <mergeCell ref="A25:B25"/>
    <mergeCell ref="E25:F25"/>
    <mergeCell ref="A26:B26"/>
    <mergeCell ref="E26:F26"/>
    <mergeCell ref="A27:C27"/>
    <mergeCell ref="E27:F27"/>
    <mergeCell ref="A28:B28"/>
    <mergeCell ref="D28:F28"/>
    <mergeCell ref="J28:K30"/>
    <mergeCell ref="A29:B29"/>
    <mergeCell ref="D29:F29"/>
    <mergeCell ref="A30:B30"/>
    <mergeCell ref="D30:F30"/>
    <mergeCell ref="H28:I28"/>
    <mergeCell ref="H29:I29"/>
    <mergeCell ref="H30:I30"/>
    <mergeCell ref="A37:B37"/>
    <mergeCell ref="D37:I38"/>
    <mergeCell ref="A38:B38"/>
    <mergeCell ref="A39:B39"/>
    <mergeCell ref="E39:F39"/>
    <mergeCell ref="A40:B40"/>
    <mergeCell ref="E40:F40"/>
    <mergeCell ref="A41:B41"/>
    <mergeCell ref="E41:F41"/>
    <mergeCell ref="E48:F48"/>
    <mergeCell ref="E54:F54"/>
    <mergeCell ref="A49:B49"/>
    <mergeCell ref="E49:F49"/>
    <mergeCell ref="A50:B50"/>
    <mergeCell ref="E50:F50"/>
    <mergeCell ref="A51:B51"/>
    <mergeCell ref="E51:F51"/>
    <mergeCell ref="A42:B42"/>
    <mergeCell ref="E42:F42"/>
    <mergeCell ref="A43:B43"/>
    <mergeCell ref="E43:F43"/>
    <mergeCell ref="A44:B44"/>
    <mergeCell ref="E44:F44"/>
    <mergeCell ref="A45:B45"/>
    <mergeCell ref="E45:F45"/>
    <mergeCell ref="A46:B46"/>
    <mergeCell ref="E46:F46"/>
    <mergeCell ref="J58:K60"/>
    <mergeCell ref="A59:B59"/>
    <mergeCell ref="D59:F59"/>
    <mergeCell ref="A60:B60"/>
    <mergeCell ref="D60:F60"/>
    <mergeCell ref="A15:B15"/>
    <mergeCell ref="E15:F15"/>
    <mergeCell ref="A16:B16"/>
    <mergeCell ref="A58:B58"/>
    <mergeCell ref="D58:F58"/>
    <mergeCell ref="A55:B55"/>
    <mergeCell ref="E55:F55"/>
    <mergeCell ref="A56:B56"/>
    <mergeCell ref="E56:F56"/>
    <mergeCell ref="A57:C57"/>
    <mergeCell ref="E57:F57"/>
    <mergeCell ref="A52:B52"/>
    <mergeCell ref="E52:F52"/>
    <mergeCell ref="A53:B53"/>
    <mergeCell ref="E53:F53"/>
    <mergeCell ref="A54:B54"/>
    <mergeCell ref="A47:B47"/>
    <mergeCell ref="E47:F47"/>
    <mergeCell ref="A48:B48"/>
    <mergeCell ref="A435:B435"/>
    <mergeCell ref="D435:I436"/>
    <mergeCell ref="A436:B436"/>
    <mergeCell ref="A437:B437"/>
    <mergeCell ref="E437:F437"/>
    <mergeCell ref="A438:B438"/>
    <mergeCell ref="E438:F438"/>
    <mergeCell ref="A439:B439"/>
    <mergeCell ref="E439:F439"/>
    <mergeCell ref="A440:B440"/>
    <mergeCell ref="E440:F440"/>
    <mergeCell ref="A441:B441"/>
    <mergeCell ref="E441:F441"/>
    <mergeCell ref="A442:B442"/>
    <mergeCell ref="E442:F442"/>
    <mergeCell ref="A443:B443"/>
    <mergeCell ref="E443:F443"/>
    <mergeCell ref="A444:B444"/>
    <mergeCell ref="E444:F444"/>
    <mergeCell ref="A445:B445"/>
    <mergeCell ref="E445:F445"/>
    <mergeCell ref="A446:B446"/>
    <mergeCell ref="E446:F446"/>
    <mergeCell ref="A447:B447"/>
    <mergeCell ref="E447:F447"/>
    <mergeCell ref="A448:B448"/>
    <mergeCell ref="E448:F448"/>
    <mergeCell ref="A449:B449"/>
    <mergeCell ref="E449:F449"/>
    <mergeCell ref="A450:B450"/>
    <mergeCell ref="E450:F450"/>
    <mergeCell ref="A451:B451"/>
    <mergeCell ref="E451:F451"/>
    <mergeCell ref="A452:B452"/>
    <mergeCell ref="E452:F452"/>
    <mergeCell ref="A453:B453"/>
    <mergeCell ref="E453:F453"/>
    <mergeCell ref="A454:B454"/>
    <mergeCell ref="E454:F454"/>
    <mergeCell ref="A455:C455"/>
    <mergeCell ref="E455:F455"/>
    <mergeCell ref="A456:B456"/>
    <mergeCell ref="D456:F456"/>
    <mergeCell ref="H456:I456"/>
    <mergeCell ref="J456:K458"/>
    <mergeCell ref="A457:B457"/>
    <mergeCell ref="D457:F457"/>
    <mergeCell ref="A458:B458"/>
    <mergeCell ref="D458:F458"/>
    <mergeCell ref="A221:B221"/>
    <mergeCell ref="D221:I222"/>
    <mergeCell ref="A222:B222"/>
    <mergeCell ref="A223:B223"/>
    <mergeCell ref="E223:F223"/>
    <mergeCell ref="A224:B224"/>
    <mergeCell ref="E224:F224"/>
    <mergeCell ref="A225:B225"/>
    <mergeCell ref="E225:F225"/>
    <mergeCell ref="A226:B226"/>
    <mergeCell ref="E226:F226"/>
    <mergeCell ref="A227:B227"/>
    <mergeCell ref="E227:F227"/>
    <mergeCell ref="A228:B228"/>
    <mergeCell ref="E228:F228"/>
    <mergeCell ref="A229:B229"/>
    <mergeCell ref="E229:F229"/>
    <mergeCell ref="A230:B230"/>
    <mergeCell ref="E230:F230"/>
    <mergeCell ref="J244:K246"/>
    <mergeCell ref="A245:B245"/>
    <mergeCell ref="D245:F245"/>
    <mergeCell ref="H245:I245"/>
    <mergeCell ref="A246:B246"/>
    <mergeCell ref="D246:F246"/>
    <mergeCell ref="H246:I246"/>
    <mergeCell ref="A237:B237"/>
    <mergeCell ref="E237:F237"/>
    <mergeCell ref="A238:B238"/>
    <mergeCell ref="E238:F238"/>
    <mergeCell ref="A239:B239"/>
    <mergeCell ref="E239:F239"/>
    <mergeCell ref="A240:B240"/>
    <mergeCell ref="E240:F240"/>
    <mergeCell ref="A241:B241"/>
    <mergeCell ref="E241:F241"/>
    <mergeCell ref="A231:B231"/>
    <mergeCell ref="E231:F231"/>
    <mergeCell ref="A328:B328"/>
    <mergeCell ref="D328:I329"/>
    <mergeCell ref="A329:B329"/>
    <mergeCell ref="A330:B330"/>
    <mergeCell ref="E330:F330"/>
    <mergeCell ref="A242:B242"/>
    <mergeCell ref="E242:F242"/>
    <mergeCell ref="A243:C243"/>
    <mergeCell ref="E243:F243"/>
    <mergeCell ref="A244:B244"/>
    <mergeCell ref="D244:F244"/>
    <mergeCell ref="H244:I244"/>
    <mergeCell ref="A232:B232"/>
    <mergeCell ref="E232:F232"/>
    <mergeCell ref="A233:B233"/>
    <mergeCell ref="E233:F233"/>
    <mergeCell ref="A234:B234"/>
    <mergeCell ref="E234:F234"/>
    <mergeCell ref="A235:B235"/>
    <mergeCell ref="A236:B236"/>
    <mergeCell ref="E236:F236"/>
    <mergeCell ref="A254:B254"/>
    <mergeCell ref="A331:B331"/>
    <mergeCell ref="E331:F331"/>
    <mergeCell ref="A332:B332"/>
    <mergeCell ref="E332:F332"/>
    <mergeCell ref="A333:B333"/>
    <mergeCell ref="E333:F333"/>
    <mergeCell ref="A334:B334"/>
    <mergeCell ref="E334:F334"/>
    <mergeCell ref="A335:B335"/>
    <mergeCell ref="E335:F335"/>
    <mergeCell ref="A336:B336"/>
    <mergeCell ref="E336:F336"/>
    <mergeCell ref="A337:B337"/>
    <mergeCell ref="E337:F337"/>
    <mergeCell ref="A338:B338"/>
    <mergeCell ref="E338:F338"/>
    <mergeCell ref="A339:B339"/>
    <mergeCell ref="E339:F339"/>
    <mergeCell ref="A340:B340"/>
    <mergeCell ref="E340:F340"/>
    <mergeCell ref="A341:B341"/>
    <mergeCell ref="E341:F341"/>
    <mergeCell ref="A342:B342"/>
    <mergeCell ref="E342:F342"/>
    <mergeCell ref="A343:B343"/>
    <mergeCell ref="E343:F343"/>
    <mergeCell ref="A344:B344"/>
    <mergeCell ref="E344:F344"/>
    <mergeCell ref="A345:B345"/>
    <mergeCell ref="E345:F345"/>
    <mergeCell ref="J349:K351"/>
    <mergeCell ref="A350:B350"/>
    <mergeCell ref="D350:F350"/>
    <mergeCell ref="A351:B351"/>
    <mergeCell ref="D351:F351"/>
    <mergeCell ref="A346:B346"/>
    <mergeCell ref="E346:F346"/>
    <mergeCell ref="A347:B347"/>
    <mergeCell ref="E347:F347"/>
    <mergeCell ref="A348:C348"/>
    <mergeCell ref="E348:F348"/>
    <mergeCell ref="A349:B349"/>
    <mergeCell ref="D349:F349"/>
    <mergeCell ref="H349:I349"/>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7"/>
  <sheetViews>
    <sheetView workbookViewId="0">
      <selection activeCell="P8" sqref="P8"/>
    </sheetView>
  </sheetViews>
  <sheetFormatPr defaultRowHeight="12.75" x14ac:dyDescent="0.2"/>
  <cols>
    <col min="1" max="1" width="9.33203125" customWidth="1"/>
    <col min="2" max="2" width="2.1640625" hidden="1" customWidth="1"/>
    <col min="3" max="3" width="29.33203125" customWidth="1"/>
    <col min="4" max="4" width="10" customWidth="1"/>
    <col min="5" max="5" width="7.1640625" customWidth="1"/>
    <col min="6" max="6" width="0.33203125" customWidth="1"/>
    <col min="7" max="7" width="14.1640625" customWidth="1"/>
    <col min="8" max="8" width="10" customWidth="1"/>
    <col min="9" max="9" width="8.33203125" customWidth="1"/>
    <col min="10" max="10" width="13.33203125" customWidth="1"/>
    <col min="11" max="11" width="4.5" customWidth="1"/>
    <col min="12" max="12" width="6.5" customWidth="1"/>
    <col min="13" max="13" width="8.6640625" customWidth="1"/>
    <col min="14" max="14" width="15" customWidth="1"/>
    <col min="15" max="15" width="12.6640625" customWidth="1"/>
    <col min="16" max="16" width="9.1640625" customWidth="1"/>
    <col min="17" max="17" width="15.1640625" customWidth="1"/>
    <col min="18" max="18" width="14.5" customWidth="1"/>
    <col min="19" max="19" width="4.6640625" hidden="1" customWidth="1"/>
    <col min="20" max="20" width="7.5" customWidth="1"/>
    <col min="21" max="21" width="3.6640625" customWidth="1"/>
    <col min="22" max="22" width="6" customWidth="1"/>
    <col min="23" max="23" width="8.5" customWidth="1"/>
    <col min="24" max="24" width="6.83203125" customWidth="1"/>
  </cols>
  <sheetData>
    <row r="1" spans="1:24" ht="15.75" customHeight="1" x14ac:dyDescent="0.2">
      <c r="A1" s="3" t="s">
        <v>474</v>
      </c>
    </row>
    <row r="2" spans="1:24" ht="15.75" customHeight="1" x14ac:dyDescent="0.2">
      <c r="A2" s="3" t="s">
        <v>475</v>
      </c>
    </row>
    <row r="3" spans="1:24" ht="16.5" customHeight="1" x14ac:dyDescent="0.2">
      <c r="A3" s="27" t="s">
        <v>476</v>
      </c>
      <c r="B3" s="620"/>
      <c r="C3" s="621"/>
      <c r="D3" s="60" t="s">
        <v>477</v>
      </c>
      <c r="E3" s="622" t="s">
        <v>478</v>
      </c>
      <c r="F3" s="623"/>
    </row>
    <row r="4" spans="1:24" ht="7.35" customHeight="1" x14ac:dyDescent="0.2">
      <c r="A4" s="516"/>
      <c r="B4" s="517"/>
      <c r="C4" s="517"/>
      <c r="D4" s="517"/>
      <c r="E4" s="517"/>
      <c r="F4" s="517"/>
    </row>
    <row r="5" spans="1:24" ht="16.5" customHeight="1" x14ac:dyDescent="0.2">
      <c r="A5" s="60" t="s">
        <v>479</v>
      </c>
      <c r="B5" s="620" t="s">
        <v>562</v>
      </c>
      <c r="C5" s="621"/>
      <c r="D5" s="28" t="s">
        <v>480</v>
      </c>
      <c r="E5" s="622" t="s">
        <v>478</v>
      </c>
      <c r="F5" s="623"/>
    </row>
    <row r="6" spans="1:24" ht="8.25" customHeight="1" x14ac:dyDescent="0.2">
      <c r="A6" s="40"/>
      <c r="B6" s="624" t="s">
        <v>481</v>
      </c>
      <c r="C6" s="625"/>
      <c r="D6" s="40"/>
      <c r="E6" s="516"/>
      <c r="F6" s="518"/>
      <c r="G6" s="40"/>
      <c r="H6" s="61" t="s">
        <v>482</v>
      </c>
      <c r="I6" s="40"/>
      <c r="J6" s="40"/>
      <c r="K6" s="612" t="s">
        <v>483</v>
      </c>
      <c r="L6" s="613"/>
      <c r="M6" s="40"/>
      <c r="N6" s="40"/>
      <c r="O6" s="61" t="s">
        <v>484</v>
      </c>
      <c r="P6" s="40"/>
      <c r="Q6" s="40"/>
      <c r="R6" s="612" t="s">
        <v>485</v>
      </c>
      <c r="S6" s="613"/>
      <c r="T6" s="607" t="s">
        <v>486</v>
      </c>
      <c r="U6" s="608"/>
      <c r="V6" s="608"/>
      <c r="W6" s="609"/>
      <c r="X6" s="631" t="s">
        <v>487</v>
      </c>
    </row>
    <row r="7" spans="1:24" ht="76.349999999999994" customHeight="1" x14ac:dyDescent="0.2">
      <c r="A7" s="63" t="s">
        <v>488</v>
      </c>
      <c r="B7" s="610" t="s">
        <v>489</v>
      </c>
      <c r="C7" s="611"/>
      <c r="D7" s="62" t="s">
        <v>490</v>
      </c>
      <c r="E7" s="612" t="s">
        <v>491</v>
      </c>
      <c r="F7" s="613"/>
      <c r="G7" s="28" t="s">
        <v>492</v>
      </c>
      <c r="H7" s="63" t="s">
        <v>493</v>
      </c>
      <c r="I7" s="61" t="s">
        <v>494</v>
      </c>
      <c r="J7" s="28" t="s">
        <v>495</v>
      </c>
      <c r="K7" s="612" t="s">
        <v>496</v>
      </c>
      <c r="L7" s="613"/>
      <c r="M7" s="28" t="s">
        <v>497</v>
      </c>
      <c r="N7" s="28" t="s">
        <v>498</v>
      </c>
      <c r="O7" s="28" t="s">
        <v>499</v>
      </c>
      <c r="P7" s="61" t="s">
        <v>500</v>
      </c>
      <c r="Q7" s="61" t="s">
        <v>501</v>
      </c>
      <c r="R7" s="467" t="s">
        <v>502</v>
      </c>
      <c r="S7" s="438"/>
      <c r="T7" s="614" t="s">
        <v>503</v>
      </c>
      <c r="U7" s="615"/>
      <c r="V7" s="64" t="s">
        <v>504</v>
      </c>
      <c r="W7" s="64" t="s">
        <v>505</v>
      </c>
      <c r="X7" s="632"/>
    </row>
    <row r="8" spans="1:24" ht="12.75" customHeight="1" x14ac:dyDescent="0.2">
      <c r="A8" s="115">
        <v>600</v>
      </c>
      <c r="B8" s="641" t="s">
        <v>628</v>
      </c>
      <c r="C8" s="642"/>
      <c r="D8" s="191" t="s">
        <v>719</v>
      </c>
      <c r="E8" s="635">
        <v>149</v>
      </c>
      <c r="F8" s="636"/>
      <c r="G8" s="394">
        <v>85374</v>
      </c>
      <c r="H8" s="66">
        <v>573</v>
      </c>
      <c r="I8" s="65">
        <v>156</v>
      </c>
      <c r="J8" s="65">
        <v>90981</v>
      </c>
      <c r="K8" s="637">
        <v>583</v>
      </c>
      <c r="L8" s="638"/>
      <c r="M8" s="65">
        <v>156</v>
      </c>
      <c r="N8" s="65">
        <v>90981</v>
      </c>
      <c r="O8" s="67">
        <v>583</v>
      </c>
      <c r="P8" s="65">
        <v>147</v>
      </c>
      <c r="Q8" s="148">
        <v>26314</v>
      </c>
      <c r="R8" s="639">
        <v>179</v>
      </c>
      <c r="S8" s="640"/>
      <c r="T8" s="633"/>
      <c r="U8" s="634"/>
      <c r="V8" s="67"/>
      <c r="W8" s="68"/>
      <c r="X8" s="69"/>
    </row>
    <row r="9" spans="1:24" ht="12.75" customHeight="1" x14ac:dyDescent="0.2">
      <c r="A9" s="115">
        <v>601</v>
      </c>
      <c r="B9" s="643" t="s">
        <v>629</v>
      </c>
      <c r="C9" s="644"/>
      <c r="D9" s="191" t="s">
        <v>719</v>
      </c>
      <c r="E9" s="171">
        <v>149</v>
      </c>
      <c r="F9" s="172"/>
      <c r="G9" s="394">
        <v>14223</v>
      </c>
      <c r="H9" s="66">
        <v>95</v>
      </c>
      <c r="I9" s="65">
        <v>156</v>
      </c>
      <c r="J9" s="65">
        <v>15130</v>
      </c>
      <c r="K9" s="637">
        <v>97</v>
      </c>
      <c r="L9" s="638"/>
      <c r="M9" s="65">
        <v>156</v>
      </c>
      <c r="N9" s="389">
        <v>15130</v>
      </c>
      <c r="O9" s="67">
        <v>97</v>
      </c>
      <c r="P9" s="65">
        <v>147</v>
      </c>
      <c r="Q9" s="148">
        <v>4174</v>
      </c>
      <c r="R9" s="175">
        <v>280</v>
      </c>
      <c r="S9" s="176"/>
      <c r="T9" s="169"/>
      <c r="U9" s="170"/>
      <c r="V9" s="67"/>
      <c r="W9" s="68"/>
      <c r="X9" s="69"/>
    </row>
    <row r="10" spans="1:24" ht="12.75" customHeight="1" x14ac:dyDescent="0.2">
      <c r="A10" s="115">
        <v>6020100</v>
      </c>
      <c r="B10" s="115"/>
      <c r="C10" s="115" t="s">
        <v>604</v>
      </c>
      <c r="D10" s="65"/>
      <c r="E10" s="635"/>
      <c r="F10" s="636"/>
      <c r="G10" s="394">
        <v>521</v>
      </c>
      <c r="H10" s="66"/>
      <c r="I10" s="65"/>
      <c r="J10" s="65">
        <v>360</v>
      </c>
      <c r="K10" s="637"/>
      <c r="L10" s="638"/>
      <c r="M10" s="65"/>
      <c r="N10" s="390">
        <v>360</v>
      </c>
      <c r="O10" s="67"/>
      <c r="P10" s="65"/>
      <c r="Q10" s="148">
        <v>307</v>
      </c>
      <c r="R10" s="175"/>
      <c r="S10" s="176"/>
      <c r="T10" s="169"/>
      <c r="U10" s="170"/>
      <c r="V10" s="67"/>
      <c r="W10" s="68"/>
      <c r="X10" s="69"/>
    </row>
    <row r="11" spans="1:24" ht="12.75" customHeight="1" x14ac:dyDescent="0.2">
      <c r="A11" s="115">
        <v>6020200</v>
      </c>
      <c r="B11" s="115"/>
      <c r="C11" s="115" t="s">
        <v>605</v>
      </c>
      <c r="D11" s="65"/>
      <c r="E11" s="171"/>
      <c r="F11" s="172"/>
      <c r="G11" s="394">
        <v>1608</v>
      </c>
      <c r="H11" s="66"/>
      <c r="I11" s="65"/>
      <c r="J11" s="65">
        <v>740</v>
      </c>
      <c r="K11" s="173"/>
      <c r="L11" s="174"/>
      <c r="M11" s="65"/>
      <c r="N11" s="389">
        <v>740</v>
      </c>
      <c r="O11" s="67"/>
      <c r="P11" s="65"/>
      <c r="Q11" s="148">
        <v>571</v>
      </c>
      <c r="R11" s="175"/>
      <c r="S11" s="176"/>
      <c r="T11" s="169"/>
      <c r="U11" s="170"/>
      <c r="V11" s="67"/>
      <c r="W11" s="68"/>
      <c r="X11" s="69"/>
    </row>
    <row r="12" spans="1:24" ht="12.75" customHeight="1" x14ac:dyDescent="0.2">
      <c r="A12" s="115">
        <v>6020300</v>
      </c>
      <c r="B12" s="115"/>
      <c r="C12" s="115" t="s">
        <v>606</v>
      </c>
      <c r="D12" s="65"/>
      <c r="E12" s="171"/>
      <c r="F12" s="172"/>
      <c r="G12" s="394">
        <v>393</v>
      </c>
      <c r="H12" s="66"/>
      <c r="I12" s="65"/>
      <c r="J12" s="65">
        <v>340</v>
      </c>
      <c r="K12" s="173"/>
      <c r="L12" s="174"/>
      <c r="M12" s="65"/>
      <c r="N12" s="389">
        <v>340</v>
      </c>
      <c r="O12" s="67"/>
      <c r="P12" s="65"/>
      <c r="Q12" s="148"/>
      <c r="R12" s="175"/>
      <c r="S12" s="176"/>
      <c r="T12" s="169"/>
      <c r="U12" s="170"/>
      <c r="V12" s="67"/>
      <c r="W12" s="68"/>
      <c r="X12" s="69"/>
    </row>
    <row r="13" spans="1:24" ht="12.75" customHeight="1" x14ac:dyDescent="0.2">
      <c r="A13" s="115">
        <v>6020500</v>
      </c>
      <c r="B13" s="115"/>
      <c r="C13" s="115" t="s">
        <v>607</v>
      </c>
      <c r="D13" s="65"/>
      <c r="E13" s="171"/>
      <c r="F13" s="172"/>
      <c r="G13" s="394">
        <v>178</v>
      </c>
      <c r="H13" s="66"/>
      <c r="I13" s="65"/>
      <c r="J13" s="65">
        <v>310</v>
      </c>
      <c r="K13" s="173"/>
      <c r="L13" s="174"/>
      <c r="M13" s="65"/>
      <c r="N13" s="389">
        <v>465</v>
      </c>
      <c r="O13" s="67"/>
      <c r="P13" s="65"/>
      <c r="Q13" s="148">
        <v>154</v>
      </c>
      <c r="R13" s="175"/>
      <c r="S13" s="176"/>
      <c r="T13" s="169"/>
      <c r="U13" s="170"/>
      <c r="V13" s="67"/>
      <c r="W13" s="68"/>
      <c r="X13" s="69"/>
    </row>
    <row r="14" spans="1:24" ht="12.75" customHeight="1" x14ac:dyDescent="0.2">
      <c r="A14" s="115">
        <v>6021001</v>
      </c>
      <c r="B14" s="115"/>
      <c r="C14" s="115" t="s">
        <v>639</v>
      </c>
      <c r="D14" s="65"/>
      <c r="E14" s="171"/>
      <c r="F14" s="172"/>
      <c r="G14" s="394">
        <v>240</v>
      </c>
      <c r="H14" s="66"/>
      <c r="I14" s="65"/>
      <c r="J14" s="65"/>
      <c r="K14" s="173"/>
      <c r="L14" s="174"/>
      <c r="M14" s="65"/>
      <c r="N14" s="389"/>
      <c r="O14" s="67"/>
      <c r="P14" s="65"/>
      <c r="Q14" s="148"/>
      <c r="R14" s="175"/>
      <c r="S14" s="176"/>
      <c r="T14" s="169"/>
      <c r="U14" s="170"/>
      <c r="V14" s="67"/>
      <c r="W14" s="68"/>
      <c r="X14" s="69"/>
    </row>
    <row r="15" spans="1:24" ht="12.75" customHeight="1" x14ac:dyDescent="0.2">
      <c r="A15" s="115">
        <v>6021002</v>
      </c>
      <c r="B15" s="115" t="s">
        <v>640</v>
      </c>
      <c r="C15" s="115"/>
      <c r="D15" s="65"/>
      <c r="E15" s="171"/>
      <c r="F15" s="172"/>
      <c r="G15" s="394">
        <v>23</v>
      </c>
      <c r="H15" s="66"/>
      <c r="I15" s="65"/>
      <c r="J15" s="65"/>
      <c r="K15" s="173"/>
      <c r="L15" s="174"/>
      <c r="M15" s="65"/>
      <c r="N15" s="389"/>
      <c r="O15" s="67"/>
      <c r="P15" s="65"/>
      <c r="Q15" s="148"/>
      <c r="R15" s="175"/>
      <c r="S15" s="176"/>
      <c r="T15" s="169"/>
      <c r="U15" s="170"/>
      <c r="V15" s="67"/>
      <c r="W15" s="68"/>
      <c r="X15" s="69"/>
    </row>
    <row r="16" spans="1:24" ht="12.75" customHeight="1" x14ac:dyDescent="0.2">
      <c r="A16" s="116">
        <v>6021007</v>
      </c>
      <c r="B16" s="115"/>
      <c r="C16" s="115" t="s">
        <v>608</v>
      </c>
      <c r="D16" s="65"/>
      <c r="E16" s="171"/>
      <c r="F16" s="172"/>
      <c r="G16" s="394">
        <v>20</v>
      </c>
      <c r="H16" s="66"/>
      <c r="I16" s="65"/>
      <c r="J16" s="65">
        <v>50</v>
      </c>
      <c r="K16" s="173"/>
      <c r="L16" s="174"/>
      <c r="M16" s="65"/>
      <c r="N16" s="65">
        <v>50</v>
      </c>
      <c r="O16" s="67"/>
      <c r="P16" s="65"/>
      <c r="Q16" s="148"/>
      <c r="R16" s="175"/>
      <c r="S16" s="176"/>
      <c r="T16" s="169"/>
      <c r="U16" s="170"/>
      <c r="V16" s="67"/>
      <c r="W16" s="68"/>
      <c r="X16" s="69"/>
    </row>
    <row r="17" spans="1:24" ht="12.75" customHeight="1" x14ac:dyDescent="0.2">
      <c r="A17" s="116">
        <v>6021010</v>
      </c>
      <c r="B17" s="115"/>
      <c r="C17" s="115" t="s">
        <v>609</v>
      </c>
      <c r="D17" s="65"/>
      <c r="E17" s="171"/>
      <c r="F17" s="172"/>
      <c r="G17" s="394">
        <v>20</v>
      </c>
      <c r="H17" s="66"/>
      <c r="I17" s="65"/>
      <c r="J17" s="65">
        <v>100</v>
      </c>
      <c r="K17" s="173"/>
      <c r="L17" s="174"/>
      <c r="M17" s="65"/>
      <c r="N17" s="65">
        <v>100</v>
      </c>
      <c r="O17" s="67"/>
      <c r="P17" s="65"/>
      <c r="Q17" s="148"/>
      <c r="R17" s="175"/>
      <c r="S17" s="176"/>
      <c r="T17" s="169"/>
      <c r="U17" s="170"/>
      <c r="V17" s="67"/>
      <c r="W17" s="68"/>
      <c r="X17" s="69"/>
    </row>
    <row r="18" spans="1:24" ht="12.75" customHeight="1" x14ac:dyDescent="0.2">
      <c r="A18" s="115">
        <v>6021099</v>
      </c>
      <c r="B18" s="115"/>
      <c r="C18" s="115" t="s">
        <v>610</v>
      </c>
      <c r="D18" s="65"/>
      <c r="E18" s="171"/>
      <c r="F18" s="172"/>
      <c r="G18" s="394">
        <v>729</v>
      </c>
      <c r="H18" s="66"/>
      <c r="I18" s="65"/>
      <c r="J18" s="65">
        <v>200</v>
      </c>
      <c r="K18" s="173"/>
      <c r="L18" s="174"/>
      <c r="M18" s="65"/>
      <c r="N18" s="65">
        <v>200</v>
      </c>
      <c r="O18" s="67"/>
      <c r="P18" s="65"/>
      <c r="Q18" s="148"/>
      <c r="R18" s="175"/>
      <c r="S18" s="176"/>
      <c r="T18" s="169"/>
      <c r="U18" s="170"/>
      <c r="V18" s="67"/>
      <c r="W18" s="68"/>
      <c r="X18" s="69"/>
    </row>
    <row r="19" spans="1:24" ht="12.75" customHeight="1" x14ac:dyDescent="0.2">
      <c r="A19" s="115">
        <v>6022001</v>
      </c>
      <c r="B19" s="115"/>
      <c r="C19" s="115" t="s">
        <v>611</v>
      </c>
      <c r="D19" s="65"/>
      <c r="E19" s="171"/>
      <c r="F19" s="172"/>
      <c r="G19" s="394">
        <v>9901</v>
      </c>
      <c r="H19" s="66"/>
      <c r="I19" s="65"/>
      <c r="J19" s="65">
        <v>5000</v>
      </c>
      <c r="K19" s="173"/>
      <c r="L19" s="174"/>
      <c r="M19" s="65"/>
      <c r="N19" s="65">
        <v>5000</v>
      </c>
      <c r="O19" s="67"/>
      <c r="P19" s="65"/>
      <c r="Q19" s="148">
        <v>1590</v>
      </c>
      <c r="R19" s="175"/>
      <c r="S19" s="176"/>
      <c r="T19" s="169"/>
      <c r="U19" s="170"/>
      <c r="V19" s="67"/>
      <c r="W19" s="68"/>
      <c r="X19" s="69"/>
    </row>
    <row r="20" spans="1:24" ht="12.75" customHeight="1" x14ac:dyDescent="0.2">
      <c r="A20" s="115">
        <v>6022002</v>
      </c>
      <c r="B20" s="115"/>
      <c r="C20" s="115" t="s">
        <v>612</v>
      </c>
      <c r="D20" s="65"/>
      <c r="E20" s="171"/>
      <c r="F20" s="172"/>
      <c r="G20" s="394">
        <v>3534</v>
      </c>
      <c r="H20" s="66"/>
      <c r="I20" s="65"/>
      <c r="J20" s="65">
        <v>500</v>
      </c>
      <c r="K20" s="173"/>
      <c r="L20" s="174"/>
      <c r="M20" s="65"/>
      <c r="N20" s="65">
        <v>500</v>
      </c>
      <c r="O20" s="67"/>
      <c r="P20" s="65"/>
      <c r="Q20" s="148">
        <v>424</v>
      </c>
      <c r="R20" s="175"/>
      <c r="S20" s="176"/>
      <c r="T20" s="169"/>
      <c r="U20" s="170"/>
      <c r="V20" s="67"/>
      <c r="W20" s="68"/>
      <c r="X20" s="69"/>
    </row>
    <row r="21" spans="1:24" ht="12.75" customHeight="1" x14ac:dyDescent="0.2">
      <c r="A21" s="115">
        <v>6022003</v>
      </c>
      <c r="B21" s="115"/>
      <c r="C21" s="115" t="s">
        <v>613</v>
      </c>
      <c r="D21" s="65"/>
      <c r="E21" s="171"/>
      <c r="F21" s="172"/>
      <c r="G21" s="394">
        <v>285</v>
      </c>
      <c r="H21" s="66"/>
      <c r="I21" s="65"/>
      <c r="J21" s="65">
        <v>1000</v>
      </c>
      <c r="K21" s="173"/>
      <c r="L21" s="174"/>
      <c r="M21" s="65"/>
      <c r="N21" s="65">
        <v>1000</v>
      </c>
      <c r="O21" s="67"/>
      <c r="P21" s="65"/>
      <c r="Q21" s="148">
        <v>131</v>
      </c>
      <c r="R21" s="175"/>
      <c r="S21" s="176"/>
      <c r="T21" s="169"/>
      <c r="U21" s="170"/>
      <c r="V21" s="67"/>
      <c r="W21" s="68"/>
      <c r="X21" s="69"/>
    </row>
    <row r="22" spans="1:24" ht="12.75" customHeight="1" x14ac:dyDescent="0.2">
      <c r="A22" s="115">
        <v>6022004</v>
      </c>
      <c r="B22" s="115"/>
      <c r="C22" s="115" t="s">
        <v>614</v>
      </c>
      <c r="D22" s="65"/>
      <c r="E22" s="171"/>
      <c r="F22" s="172"/>
      <c r="G22" s="394">
        <v>1338</v>
      </c>
      <c r="H22" s="66"/>
      <c r="I22" s="65"/>
      <c r="J22" s="65">
        <v>1500</v>
      </c>
      <c r="K22" s="173"/>
      <c r="L22" s="174"/>
      <c r="M22" s="65"/>
      <c r="N22" s="65">
        <v>1500</v>
      </c>
      <c r="O22" s="67"/>
      <c r="P22" s="65"/>
      <c r="Q22" s="148">
        <v>443</v>
      </c>
      <c r="R22" s="175"/>
      <c r="S22" s="176"/>
      <c r="T22" s="169"/>
      <c r="U22" s="170"/>
      <c r="V22" s="67"/>
      <c r="W22" s="68"/>
      <c r="X22" s="69"/>
    </row>
    <row r="23" spans="1:24" ht="12.75" customHeight="1" x14ac:dyDescent="0.2">
      <c r="A23" s="115">
        <v>6022099</v>
      </c>
      <c r="B23" s="115"/>
      <c r="C23" s="115" t="s">
        <v>615</v>
      </c>
      <c r="D23" s="65"/>
      <c r="E23" s="171"/>
      <c r="F23" s="172"/>
      <c r="G23" s="394">
        <v>199</v>
      </c>
      <c r="H23" s="66"/>
      <c r="I23" s="65"/>
      <c r="J23" s="65">
        <v>100</v>
      </c>
      <c r="K23" s="173"/>
      <c r="L23" s="174"/>
      <c r="M23" s="65"/>
      <c r="N23" s="65">
        <v>100</v>
      </c>
      <c r="O23" s="67"/>
      <c r="P23" s="65"/>
      <c r="Q23" s="148">
        <v>182</v>
      </c>
      <c r="R23" s="175"/>
      <c r="S23" s="176"/>
      <c r="T23" s="169"/>
      <c r="U23" s="170"/>
      <c r="V23" s="67"/>
      <c r="W23" s="68"/>
      <c r="X23" s="69"/>
    </row>
    <row r="24" spans="1:24" ht="12.75" customHeight="1" x14ac:dyDescent="0.2">
      <c r="A24" s="115">
        <v>6023100</v>
      </c>
      <c r="B24" s="115"/>
      <c r="C24" s="115" t="s">
        <v>616</v>
      </c>
      <c r="D24" s="191" t="s">
        <v>720</v>
      </c>
      <c r="E24" s="171"/>
      <c r="F24" s="172"/>
      <c r="G24" s="394">
        <v>1770</v>
      </c>
      <c r="H24" s="66"/>
      <c r="I24" s="65"/>
      <c r="J24" s="65">
        <v>3104</v>
      </c>
      <c r="K24" s="173"/>
      <c r="L24" s="174"/>
      <c r="M24" s="65"/>
      <c r="N24" s="389">
        <v>3725</v>
      </c>
      <c r="O24" s="67"/>
      <c r="P24" s="65"/>
      <c r="Q24" s="148">
        <v>942</v>
      </c>
      <c r="R24" s="175"/>
      <c r="S24" s="176"/>
      <c r="T24" s="169"/>
      <c r="U24" s="170"/>
      <c r="V24" s="67"/>
      <c r="W24" s="68"/>
      <c r="X24" s="69"/>
    </row>
    <row r="25" spans="1:24" ht="12.75" customHeight="1" x14ac:dyDescent="0.2">
      <c r="A25" s="115">
        <v>6023200</v>
      </c>
      <c r="B25" s="115"/>
      <c r="C25" s="115" t="s">
        <v>617</v>
      </c>
      <c r="D25" s="65"/>
      <c r="E25" s="171"/>
      <c r="F25" s="172"/>
      <c r="G25" s="394">
        <v>548</v>
      </c>
      <c r="H25" s="66"/>
      <c r="I25" s="65"/>
      <c r="J25" s="65">
        <v>1000</v>
      </c>
      <c r="K25" s="173"/>
      <c r="L25" s="174"/>
      <c r="M25" s="65"/>
      <c r="N25" s="389">
        <v>1000</v>
      </c>
      <c r="O25" s="67"/>
      <c r="P25" s="65"/>
      <c r="Q25" s="148">
        <v>117</v>
      </c>
      <c r="R25" s="175"/>
      <c r="S25" s="176"/>
      <c r="T25" s="169"/>
      <c r="U25" s="170"/>
      <c r="V25" s="67"/>
      <c r="W25" s="68"/>
      <c r="X25" s="69"/>
    </row>
    <row r="26" spans="1:24" ht="12.75" customHeight="1" x14ac:dyDescent="0.2">
      <c r="A26" s="115">
        <v>6023300</v>
      </c>
      <c r="B26" s="115"/>
      <c r="C26" s="115" t="s">
        <v>618</v>
      </c>
      <c r="D26" s="65"/>
      <c r="E26" s="171"/>
      <c r="F26" s="172"/>
      <c r="G26" s="394">
        <v>521</v>
      </c>
      <c r="H26" s="66"/>
      <c r="I26" s="65"/>
      <c r="J26" s="65">
        <v>170</v>
      </c>
      <c r="K26" s="173"/>
      <c r="L26" s="174"/>
      <c r="M26" s="65"/>
      <c r="N26" s="389">
        <v>255</v>
      </c>
      <c r="O26" s="67"/>
      <c r="P26" s="65"/>
      <c r="Q26" s="148">
        <v>114</v>
      </c>
      <c r="R26" s="175"/>
      <c r="S26" s="176"/>
      <c r="T26" s="169"/>
      <c r="U26" s="170"/>
      <c r="V26" s="67"/>
      <c r="W26" s="68"/>
      <c r="X26" s="69"/>
    </row>
    <row r="27" spans="1:24" ht="12.75" customHeight="1" x14ac:dyDescent="0.2">
      <c r="A27" s="115">
        <v>6023900</v>
      </c>
      <c r="B27" s="115"/>
      <c r="C27" s="115" t="s">
        <v>619</v>
      </c>
      <c r="D27" s="65"/>
      <c r="E27" s="171"/>
      <c r="F27" s="172"/>
      <c r="G27" s="394">
        <v>388</v>
      </c>
      <c r="H27" s="66"/>
      <c r="I27" s="65"/>
      <c r="J27" s="65">
        <v>105</v>
      </c>
      <c r="K27" s="173"/>
      <c r="L27" s="174"/>
      <c r="M27" s="65"/>
      <c r="N27" s="389">
        <v>105</v>
      </c>
      <c r="O27" s="67"/>
      <c r="P27" s="65"/>
      <c r="Q27" s="148"/>
      <c r="R27" s="175"/>
      <c r="S27" s="176"/>
      <c r="T27" s="169"/>
      <c r="U27" s="170"/>
      <c r="V27" s="67"/>
      <c r="W27" s="68"/>
      <c r="X27" s="69"/>
    </row>
    <row r="28" spans="1:24" ht="12.75" customHeight="1" x14ac:dyDescent="0.2">
      <c r="A28" s="115">
        <v>6024100</v>
      </c>
      <c r="B28" s="115"/>
      <c r="C28" s="115" t="s">
        <v>620</v>
      </c>
      <c r="D28" s="65"/>
      <c r="E28" s="171"/>
      <c r="F28" s="172"/>
      <c r="G28" s="394">
        <v>765</v>
      </c>
      <c r="H28" s="66"/>
      <c r="I28" s="65"/>
      <c r="J28" s="65">
        <v>700</v>
      </c>
      <c r="K28" s="173"/>
      <c r="L28" s="174"/>
      <c r="M28" s="65"/>
      <c r="N28" s="389">
        <v>700</v>
      </c>
      <c r="O28" s="67"/>
      <c r="P28" s="65"/>
      <c r="Q28" s="148">
        <v>209</v>
      </c>
      <c r="R28" s="175"/>
      <c r="S28" s="176"/>
      <c r="T28" s="169"/>
      <c r="U28" s="170"/>
      <c r="V28" s="67"/>
      <c r="W28" s="68"/>
      <c r="X28" s="69"/>
    </row>
    <row r="29" spans="1:24" ht="12.75" customHeight="1" x14ac:dyDescent="0.2">
      <c r="A29" s="115">
        <v>6025500</v>
      </c>
      <c r="B29" s="115"/>
      <c r="C29" s="115" t="s">
        <v>621</v>
      </c>
      <c r="D29" s="65"/>
      <c r="E29" s="290"/>
      <c r="F29" s="291"/>
      <c r="G29" s="394"/>
      <c r="H29" s="66"/>
      <c r="I29" s="65"/>
      <c r="J29" s="65"/>
      <c r="K29" s="294"/>
      <c r="L29" s="295"/>
      <c r="M29" s="65"/>
      <c r="N29" s="389"/>
      <c r="O29" s="67"/>
      <c r="P29" s="65"/>
      <c r="Q29" s="148">
        <v>480</v>
      </c>
      <c r="R29" s="296"/>
      <c r="S29" s="297"/>
      <c r="T29" s="292"/>
      <c r="U29" s="293"/>
      <c r="V29" s="67"/>
      <c r="W29" s="68"/>
      <c r="X29" s="69"/>
    </row>
    <row r="30" spans="1:24" ht="12.75" customHeight="1" x14ac:dyDescent="0.2">
      <c r="A30" s="115">
        <v>6025800</v>
      </c>
      <c r="B30" s="115"/>
      <c r="C30" s="115" t="s">
        <v>641</v>
      </c>
      <c r="D30" s="65"/>
      <c r="E30" s="171"/>
      <c r="F30" s="172"/>
      <c r="G30" s="394">
        <v>99</v>
      </c>
      <c r="H30" s="66"/>
      <c r="I30" s="65"/>
      <c r="J30" s="65">
        <v>100</v>
      </c>
      <c r="K30" s="173"/>
      <c r="L30" s="174"/>
      <c r="M30" s="65"/>
      <c r="N30" s="388">
        <v>100</v>
      </c>
      <c r="O30" s="67"/>
      <c r="P30" s="65"/>
      <c r="Q30" s="148"/>
      <c r="R30" s="175"/>
      <c r="S30" s="176"/>
      <c r="T30" s="169"/>
      <c r="U30" s="170"/>
      <c r="V30" s="67"/>
      <c r="W30" s="68"/>
      <c r="X30" s="69"/>
    </row>
    <row r="31" spans="1:24" ht="12.75" customHeight="1" x14ac:dyDescent="0.2">
      <c r="A31" s="115">
        <v>6026100</v>
      </c>
      <c r="B31" s="115"/>
      <c r="C31" s="115" t="s">
        <v>622</v>
      </c>
      <c r="D31" s="65"/>
      <c r="E31" s="171"/>
      <c r="F31" s="172"/>
      <c r="G31" s="394">
        <v>590</v>
      </c>
      <c r="H31" s="66"/>
      <c r="I31" s="65"/>
      <c r="J31" s="65">
        <v>456</v>
      </c>
      <c r="K31" s="173"/>
      <c r="L31" s="174"/>
      <c r="M31" s="65"/>
      <c r="N31" s="388">
        <v>456</v>
      </c>
      <c r="O31" s="67"/>
      <c r="P31" s="65"/>
      <c r="Q31" s="148">
        <v>16</v>
      </c>
      <c r="R31" s="175"/>
      <c r="S31" s="176"/>
      <c r="T31" s="169"/>
      <c r="U31" s="170"/>
      <c r="V31" s="67"/>
      <c r="W31" s="68"/>
      <c r="X31" s="69"/>
    </row>
    <row r="32" spans="1:24" ht="12.75" customHeight="1" x14ac:dyDescent="0.2">
      <c r="A32" s="115">
        <v>6027300</v>
      </c>
      <c r="B32" s="115"/>
      <c r="C32" s="115" t="s">
        <v>642</v>
      </c>
      <c r="D32" s="65"/>
      <c r="E32" s="171"/>
      <c r="F32" s="172"/>
      <c r="G32" s="394">
        <v>44</v>
      </c>
      <c r="H32" s="66"/>
      <c r="I32" s="65"/>
      <c r="J32" s="65">
        <v>1500</v>
      </c>
      <c r="K32" s="173"/>
      <c r="L32" s="174"/>
      <c r="M32" s="65"/>
      <c r="N32" s="388">
        <v>1500</v>
      </c>
      <c r="O32" s="67"/>
      <c r="P32" s="65"/>
      <c r="Q32" s="148">
        <v>396</v>
      </c>
      <c r="R32" s="175"/>
      <c r="S32" s="176"/>
      <c r="T32" s="169"/>
      <c r="U32" s="170"/>
      <c r="V32" s="67"/>
      <c r="W32" s="68"/>
      <c r="X32" s="69"/>
    </row>
    <row r="33" spans="1:24" ht="12.75" customHeight="1" x14ac:dyDescent="0.2">
      <c r="A33" s="115">
        <v>6027400</v>
      </c>
      <c r="B33" s="115"/>
      <c r="C33" s="115" t="s">
        <v>623</v>
      </c>
      <c r="D33" s="65"/>
      <c r="E33" s="171"/>
      <c r="F33" s="172"/>
      <c r="G33" s="394">
        <v>2317</v>
      </c>
      <c r="H33" s="66"/>
      <c r="I33" s="65"/>
      <c r="J33" s="65">
        <v>2000</v>
      </c>
      <c r="K33" s="173"/>
      <c r="L33" s="174"/>
      <c r="M33" s="65"/>
      <c r="N33" s="388">
        <v>2000</v>
      </c>
      <c r="O33" s="67"/>
      <c r="P33" s="65"/>
      <c r="Q33" s="148">
        <v>128</v>
      </c>
      <c r="R33" s="175"/>
      <c r="S33" s="176"/>
      <c r="T33" s="169"/>
      <c r="U33" s="170"/>
      <c r="V33" s="67"/>
      <c r="W33" s="68"/>
      <c r="X33" s="69"/>
    </row>
    <row r="34" spans="1:24" ht="12.75" customHeight="1" x14ac:dyDescent="0.2">
      <c r="A34" s="115">
        <v>6028100</v>
      </c>
      <c r="B34" s="115"/>
      <c r="C34" s="115" t="s">
        <v>624</v>
      </c>
      <c r="D34" s="65"/>
      <c r="E34" s="171"/>
      <c r="F34" s="172"/>
      <c r="G34" s="394">
        <v>2121</v>
      </c>
      <c r="H34" s="66"/>
      <c r="I34" s="65"/>
      <c r="J34" s="65">
        <v>640</v>
      </c>
      <c r="K34" s="173"/>
      <c r="L34" s="174"/>
      <c r="M34" s="65"/>
      <c r="N34" s="388">
        <v>640</v>
      </c>
      <c r="O34" s="67"/>
      <c r="P34" s="65"/>
      <c r="Q34" s="148">
        <v>1</v>
      </c>
      <c r="R34" s="175"/>
      <c r="S34" s="176"/>
      <c r="T34" s="169"/>
      <c r="U34" s="170"/>
      <c r="V34" s="67"/>
      <c r="W34" s="68"/>
      <c r="X34" s="69"/>
    </row>
    <row r="35" spans="1:24" ht="12.75" customHeight="1" x14ac:dyDescent="0.2">
      <c r="A35" s="115">
        <v>6029002</v>
      </c>
      <c r="B35" s="115"/>
      <c r="C35" s="115" t="s">
        <v>637</v>
      </c>
      <c r="D35" s="65"/>
      <c r="E35" s="171"/>
      <c r="F35" s="172"/>
      <c r="G35" s="394">
        <v>370</v>
      </c>
      <c r="H35" s="66"/>
      <c r="I35" s="65"/>
      <c r="J35" s="65">
        <v>500</v>
      </c>
      <c r="K35" s="173"/>
      <c r="L35" s="174"/>
      <c r="M35" s="65"/>
      <c r="N35" s="388">
        <v>500</v>
      </c>
      <c r="O35" s="67"/>
      <c r="P35" s="65"/>
      <c r="Q35" s="148">
        <v>167</v>
      </c>
      <c r="R35" s="175"/>
      <c r="S35" s="176"/>
      <c r="T35" s="169"/>
      <c r="U35" s="170"/>
      <c r="V35" s="67"/>
      <c r="W35" s="68"/>
      <c r="X35" s="69"/>
    </row>
    <row r="36" spans="1:24" ht="12.75" customHeight="1" x14ac:dyDescent="0.2">
      <c r="A36" s="115">
        <v>6029003</v>
      </c>
      <c r="B36" s="115"/>
      <c r="C36" s="115" t="s">
        <v>625</v>
      </c>
      <c r="D36" s="65"/>
      <c r="E36" s="171"/>
      <c r="F36" s="172"/>
      <c r="G36" s="394">
        <v>10</v>
      </c>
      <c r="H36" s="66"/>
      <c r="I36" s="65"/>
      <c r="J36" s="65">
        <v>100</v>
      </c>
      <c r="K36" s="173"/>
      <c r="L36" s="174"/>
      <c r="M36" s="65"/>
      <c r="N36" s="65">
        <v>198</v>
      </c>
      <c r="O36" s="67"/>
      <c r="P36" s="65"/>
      <c r="Q36" s="148">
        <v>15</v>
      </c>
      <c r="R36" s="175"/>
      <c r="S36" s="176"/>
      <c r="T36" s="169"/>
      <c r="U36" s="170"/>
      <c r="V36" s="67"/>
      <c r="W36" s="68"/>
      <c r="X36" s="69"/>
    </row>
    <row r="37" spans="1:24" ht="12.75" customHeight="1" x14ac:dyDescent="0.2">
      <c r="A37" s="115">
        <v>6029006</v>
      </c>
      <c r="B37" s="115"/>
      <c r="C37" s="115" t="s">
        <v>626</v>
      </c>
      <c r="D37" s="191" t="s">
        <v>721</v>
      </c>
      <c r="E37" s="171"/>
      <c r="F37" s="172"/>
      <c r="G37" s="394">
        <v>10407</v>
      </c>
      <c r="H37" s="66"/>
      <c r="I37" s="65"/>
      <c r="J37" s="65">
        <v>10315</v>
      </c>
      <c r="K37" s="173"/>
      <c r="L37" s="174"/>
      <c r="M37" s="65">
        <v>31</v>
      </c>
      <c r="N37" s="65">
        <v>10315</v>
      </c>
      <c r="O37" s="67"/>
      <c r="P37" s="65"/>
      <c r="Q37" s="148">
        <v>3408</v>
      </c>
      <c r="R37" s="175"/>
      <c r="S37" s="176"/>
      <c r="T37" s="169"/>
      <c r="U37" s="170"/>
      <c r="V37" s="67"/>
      <c r="W37" s="68"/>
      <c r="X37" s="69"/>
    </row>
    <row r="38" spans="1:24" ht="12.75" customHeight="1" x14ac:dyDescent="0.2">
      <c r="A38" s="115">
        <v>6029008</v>
      </c>
      <c r="B38" s="115"/>
      <c r="C38" s="115" t="s">
        <v>638</v>
      </c>
      <c r="D38" s="65"/>
      <c r="E38" s="171"/>
      <c r="F38" s="172"/>
      <c r="G38" s="394">
        <v>108</v>
      </c>
      <c r="H38" s="66"/>
      <c r="I38" s="65"/>
      <c r="J38" s="65">
        <v>4000</v>
      </c>
      <c r="K38" s="173"/>
      <c r="L38" s="174"/>
      <c r="M38" s="65"/>
      <c r="N38" s="65">
        <v>4000</v>
      </c>
      <c r="O38" s="67"/>
      <c r="P38" s="65"/>
      <c r="Q38" s="148">
        <v>660</v>
      </c>
      <c r="R38" s="175"/>
      <c r="S38" s="176"/>
      <c r="T38" s="169"/>
      <c r="U38" s="170"/>
      <c r="V38" s="67"/>
      <c r="W38" s="68"/>
      <c r="X38" s="69"/>
    </row>
    <row r="39" spans="1:24" ht="12.75" customHeight="1" x14ac:dyDescent="0.2">
      <c r="A39" s="115">
        <v>6029099</v>
      </c>
      <c r="B39" s="115"/>
      <c r="C39" s="115" t="s">
        <v>627</v>
      </c>
      <c r="D39" s="65"/>
      <c r="E39" s="171"/>
      <c r="F39" s="172"/>
      <c r="G39" s="394">
        <v>421</v>
      </c>
      <c r="H39" s="66"/>
      <c r="I39" s="65"/>
      <c r="J39" s="65">
        <v>1000</v>
      </c>
      <c r="K39" s="173"/>
      <c r="L39" s="174"/>
      <c r="M39" s="65"/>
      <c r="N39" s="65">
        <v>1000</v>
      </c>
      <c r="O39" s="67"/>
      <c r="P39" s="65"/>
      <c r="Q39" s="148">
        <v>32</v>
      </c>
      <c r="R39" s="175"/>
      <c r="S39" s="176"/>
      <c r="T39" s="169"/>
      <c r="U39" s="170"/>
      <c r="V39" s="67"/>
      <c r="W39" s="68"/>
      <c r="X39" s="69"/>
    </row>
    <row r="40" spans="1:24" ht="12.75" customHeight="1" x14ac:dyDescent="0.2">
      <c r="A40" s="115">
        <v>6041100</v>
      </c>
      <c r="B40" s="115"/>
      <c r="C40" s="115" t="s">
        <v>643</v>
      </c>
      <c r="D40" s="65"/>
      <c r="E40" s="171"/>
      <c r="F40" s="172"/>
      <c r="G40" s="394">
        <v>100</v>
      </c>
      <c r="H40" s="66"/>
      <c r="I40" s="65"/>
      <c r="J40" s="65">
        <v>300</v>
      </c>
      <c r="K40" s="173"/>
      <c r="L40" s="174"/>
      <c r="M40" s="65"/>
      <c r="N40" s="65">
        <v>300</v>
      </c>
      <c r="O40" s="67"/>
      <c r="P40" s="65"/>
      <c r="Q40" s="148"/>
      <c r="R40" s="175"/>
      <c r="S40" s="176"/>
      <c r="T40" s="169"/>
      <c r="U40" s="170"/>
      <c r="V40" s="67"/>
      <c r="W40" s="68"/>
      <c r="X40" s="69"/>
    </row>
    <row r="41" spans="1:24" ht="12.75" customHeight="1" x14ac:dyDescent="0.2">
      <c r="A41" s="116">
        <v>6040006</v>
      </c>
      <c r="B41" s="115"/>
      <c r="C41" s="115" t="s">
        <v>644</v>
      </c>
      <c r="D41" s="65"/>
      <c r="E41" s="171"/>
      <c r="F41" s="172"/>
      <c r="G41" s="394">
        <v>13</v>
      </c>
      <c r="H41" s="66"/>
      <c r="I41" s="65"/>
      <c r="J41" s="65"/>
      <c r="K41" s="173"/>
      <c r="L41" s="174"/>
      <c r="M41" s="65"/>
      <c r="N41" s="65"/>
      <c r="O41" s="67"/>
      <c r="P41" s="65"/>
      <c r="Q41" s="148">
        <v>3</v>
      </c>
      <c r="R41" s="175"/>
      <c r="S41" s="176"/>
      <c r="T41" s="169"/>
      <c r="U41" s="170"/>
      <c r="V41" s="67"/>
      <c r="W41" s="68"/>
      <c r="X41" s="69"/>
    </row>
    <row r="42" spans="1:24" ht="12.75" customHeight="1" x14ac:dyDescent="0.2">
      <c r="A42" s="116">
        <v>604009</v>
      </c>
      <c r="B42" s="306"/>
      <c r="C42" s="154" t="s">
        <v>862</v>
      </c>
      <c r="D42" s="65"/>
      <c r="E42" s="290"/>
      <c r="F42" s="291"/>
      <c r="G42" s="394"/>
      <c r="H42" s="66"/>
      <c r="I42" s="65"/>
      <c r="J42" s="65"/>
      <c r="K42" s="294"/>
      <c r="L42" s="295"/>
      <c r="M42" s="65"/>
      <c r="N42" s="65"/>
      <c r="O42" s="67"/>
      <c r="P42" s="65"/>
      <c r="Q42" s="148">
        <v>4100</v>
      </c>
      <c r="R42" s="296"/>
      <c r="S42" s="297"/>
      <c r="T42" s="292"/>
      <c r="U42" s="293"/>
      <c r="V42" s="67"/>
      <c r="W42" s="68"/>
      <c r="X42" s="69"/>
    </row>
    <row r="43" spans="1:24" ht="12.75" customHeight="1" x14ac:dyDescent="0.2">
      <c r="A43" s="115">
        <v>6060099</v>
      </c>
      <c r="B43" s="177"/>
      <c r="C43" t="s">
        <v>700</v>
      </c>
      <c r="D43" s="65"/>
      <c r="E43" s="372"/>
      <c r="F43" s="373"/>
      <c r="G43" s="402">
        <v>876</v>
      </c>
      <c r="H43" s="403"/>
      <c r="I43" s="404"/>
      <c r="J43" s="65">
        <v>2300</v>
      </c>
      <c r="K43" s="173"/>
      <c r="L43" s="174"/>
      <c r="M43" s="65"/>
      <c r="N43" s="65">
        <v>2300</v>
      </c>
      <c r="O43" s="67"/>
      <c r="P43" s="65"/>
      <c r="Q43" s="400"/>
      <c r="R43" s="175"/>
      <c r="S43" s="176"/>
      <c r="T43" s="169"/>
      <c r="U43" s="170"/>
      <c r="V43" s="67"/>
      <c r="W43" s="68"/>
      <c r="X43" s="69"/>
    </row>
    <row r="44" spans="1:24" ht="12.75" customHeight="1" x14ac:dyDescent="0.2">
      <c r="A44" s="115">
        <v>6061041</v>
      </c>
      <c r="B44" s="137"/>
      <c r="C44" s="209" t="s">
        <v>863</v>
      </c>
      <c r="D44" s="384"/>
      <c r="E44" s="407"/>
      <c r="F44" s="407"/>
      <c r="G44" s="395"/>
      <c r="H44" s="408"/>
      <c r="I44" s="407"/>
      <c r="J44" s="379">
        <v>1800</v>
      </c>
      <c r="K44" s="294"/>
      <c r="L44" s="295"/>
      <c r="M44" s="65"/>
      <c r="N44" s="65">
        <v>1800</v>
      </c>
      <c r="O44" s="67"/>
      <c r="P44" s="290"/>
      <c r="Q44" s="159">
        <v>877</v>
      </c>
      <c r="R44" s="147"/>
      <c r="S44" s="297"/>
      <c r="T44" s="292"/>
      <c r="U44" s="293"/>
      <c r="V44" s="67"/>
      <c r="W44" s="68"/>
      <c r="X44" s="69"/>
    </row>
    <row r="45" spans="1:24" ht="12.75" customHeight="1" x14ac:dyDescent="0.2">
      <c r="A45" s="115">
        <v>230</v>
      </c>
      <c r="B45" s="137"/>
      <c r="C45" s="209" t="s">
        <v>948</v>
      </c>
      <c r="D45" s="384"/>
      <c r="E45" s="407"/>
      <c r="F45" s="407"/>
      <c r="G45" s="395"/>
      <c r="H45" s="408"/>
      <c r="I45" s="407"/>
      <c r="J45" s="379">
        <v>500</v>
      </c>
      <c r="K45" s="382"/>
      <c r="L45" s="376"/>
      <c r="M45" s="65"/>
      <c r="N45" s="65">
        <v>500</v>
      </c>
      <c r="O45" s="67"/>
      <c r="P45" s="378"/>
      <c r="Q45" s="159"/>
      <c r="R45" s="147"/>
      <c r="S45" s="383"/>
      <c r="T45" s="380"/>
      <c r="U45" s="381"/>
      <c r="V45" s="67"/>
      <c r="W45" s="68"/>
      <c r="X45" s="69"/>
    </row>
    <row r="46" spans="1:24" ht="12.75" customHeight="1" x14ac:dyDescent="0.2">
      <c r="A46" s="115">
        <v>2302100</v>
      </c>
      <c r="B46" s="137"/>
      <c r="C46" s="115" t="s">
        <v>578</v>
      </c>
      <c r="D46" s="384"/>
      <c r="E46" s="407"/>
      <c r="F46" s="407"/>
      <c r="G46" s="395">
        <v>351</v>
      </c>
      <c r="H46" s="408"/>
      <c r="I46" s="407"/>
      <c r="J46" s="379"/>
      <c r="K46" s="173"/>
      <c r="L46" s="174"/>
      <c r="M46" s="65"/>
      <c r="N46" s="65"/>
      <c r="O46" s="67"/>
      <c r="P46" s="171"/>
      <c r="Q46" s="159"/>
      <c r="R46" s="147"/>
      <c r="S46" s="176"/>
      <c r="T46" s="169"/>
      <c r="U46" s="170"/>
      <c r="V46" s="67"/>
      <c r="W46" s="68"/>
      <c r="X46" s="69"/>
    </row>
    <row r="47" spans="1:24" ht="12.75" customHeight="1" x14ac:dyDescent="0.2">
      <c r="A47" s="115">
        <v>2302100</v>
      </c>
      <c r="B47" s="115"/>
      <c r="C47" s="115" t="s">
        <v>579</v>
      </c>
      <c r="D47" s="384"/>
      <c r="E47" s="407"/>
      <c r="F47" s="407"/>
      <c r="G47" s="396">
        <v>366</v>
      </c>
      <c r="H47" s="408"/>
      <c r="I47" s="407"/>
      <c r="J47" s="379"/>
      <c r="K47" s="173"/>
      <c r="L47" s="174"/>
      <c r="M47" s="65"/>
      <c r="N47" s="65"/>
      <c r="O47" s="67"/>
      <c r="P47" s="171"/>
      <c r="Q47" s="396"/>
      <c r="R47" s="147"/>
      <c r="S47" s="176"/>
      <c r="T47" s="169"/>
      <c r="U47" s="170"/>
      <c r="V47" s="67"/>
      <c r="W47" s="68"/>
      <c r="X47" s="69"/>
    </row>
    <row r="48" spans="1:24" ht="12.75" customHeight="1" x14ac:dyDescent="0.2">
      <c r="A48" s="115">
        <v>2302100</v>
      </c>
      <c r="B48" s="115"/>
      <c r="C48" s="115" t="s">
        <v>645</v>
      </c>
      <c r="D48" s="384"/>
      <c r="E48" s="407"/>
      <c r="F48" s="407"/>
      <c r="G48" s="397">
        <v>185</v>
      </c>
      <c r="H48" s="408"/>
      <c r="I48" s="407"/>
      <c r="J48" s="379"/>
      <c r="K48" s="173"/>
      <c r="L48" s="174"/>
      <c r="M48" s="65"/>
      <c r="N48" s="65"/>
      <c r="O48" s="67"/>
      <c r="P48" s="65"/>
      <c r="Q48" s="397"/>
      <c r="R48" s="175"/>
      <c r="S48" s="176"/>
      <c r="T48" s="169"/>
      <c r="U48" s="170"/>
      <c r="V48" s="67"/>
      <c r="W48" s="68"/>
      <c r="X48" s="69"/>
    </row>
    <row r="49" spans="1:24" ht="12.75" customHeight="1" x14ac:dyDescent="0.2">
      <c r="A49" s="115">
        <v>2302100</v>
      </c>
      <c r="B49" s="115"/>
      <c r="C49" s="117" t="s">
        <v>585</v>
      </c>
      <c r="D49" s="384"/>
      <c r="E49" s="407"/>
      <c r="F49" s="407"/>
      <c r="G49" s="397">
        <v>2500</v>
      </c>
      <c r="H49" s="408"/>
      <c r="I49" s="407"/>
      <c r="J49" s="379"/>
      <c r="K49" s="173"/>
      <c r="L49" s="174"/>
      <c r="M49" s="65"/>
      <c r="N49" s="65"/>
      <c r="O49" s="67"/>
      <c r="P49" s="65"/>
      <c r="Q49" s="397"/>
      <c r="R49" s="175"/>
      <c r="S49" s="176"/>
      <c r="T49" s="169"/>
      <c r="U49" s="170"/>
      <c r="V49" s="67"/>
      <c r="W49" s="68"/>
      <c r="X49" s="69"/>
    </row>
    <row r="50" spans="1:24" ht="12.75" customHeight="1" x14ac:dyDescent="0.2">
      <c r="A50" s="307">
        <v>2302100</v>
      </c>
      <c r="B50" s="153"/>
      <c r="C50" s="307" t="s">
        <v>864</v>
      </c>
      <c r="D50" s="378"/>
      <c r="E50" s="407"/>
      <c r="F50" s="407"/>
      <c r="G50" s="395"/>
      <c r="H50" s="408"/>
      <c r="I50" s="407"/>
      <c r="J50" s="379"/>
      <c r="K50" s="294"/>
      <c r="L50" s="295"/>
      <c r="M50" s="65"/>
      <c r="N50" s="65">
        <v>456</v>
      </c>
      <c r="O50" s="67"/>
      <c r="P50" s="65"/>
      <c r="Q50" s="394">
        <v>456</v>
      </c>
      <c r="R50" s="296"/>
      <c r="S50" s="297"/>
      <c r="T50" s="292"/>
      <c r="U50" s="293"/>
      <c r="V50" s="67"/>
      <c r="W50" s="68"/>
      <c r="X50" s="69"/>
    </row>
    <row r="51" spans="1:24" ht="12.75" customHeight="1" x14ac:dyDescent="0.2">
      <c r="A51" s="307">
        <v>2302100</v>
      </c>
      <c r="B51" s="308" t="s">
        <v>865</v>
      </c>
      <c r="C51" s="115"/>
      <c r="D51" s="384"/>
      <c r="E51" s="407"/>
      <c r="F51" s="407"/>
      <c r="G51" s="395"/>
      <c r="H51" s="408"/>
      <c r="I51" s="407"/>
      <c r="J51" s="379"/>
      <c r="K51" s="294"/>
      <c r="L51" s="295"/>
      <c r="M51" s="65"/>
      <c r="N51" s="65"/>
      <c r="O51" s="67"/>
      <c r="P51" s="65"/>
      <c r="Q51" s="365">
        <v>224</v>
      </c>
      <c r="R51" s="296"/>
      <c r="S51" s="297"/>
      <c r="T51" s="292"/>
      <c r="U51" s="293"/>
      <c r="V51" s="67"/>
      <c r="W51" s="68"/>
      <c r="X51" s="69"/>
    </row>
    <row r="52" spans="1:24" ht="12.75" customHeight="1" x14ac:dyDescent="0.2">
      <c r="A52" s="307">
        <v>2302100</v>
      </c>
      <c r="B52" s="308" t="s">
        <v>866</v>
      </c>
      <c r="C52" s="115"/>
      <c r="D52" s="384"/>
      <c r="E52" s="407"/>
      <c r="F52" s="407"/>
      <c r="G52" s="395"/>
      <c r="H52" s="408"/>
      <c r="I52" s="407"/>
      <c r="J52" s="379"/>
      <c r="K52" s="294"/>
      <c r="L52" s="295"/>
      <c r="M52" s="65"/>
      <c r="N52" s="65"/>
      <c r="O52" s="67"/>
      <c r="P52" s="65"/>
      <c r="Q52" s="365">
        <v>39</v>
      </c>
      <c r="R52" s="296"/>
      <c r="S52" s="297"/>
      <c r="T52" s="292"/>
      <c r="U52" s="293"/>
      <c r="V52" s="67"/>
      <c r="W52" s="68"/>
      <c r="X52" s="69"/>
    </row>
    <row r="53" spans="1:24" ht="12.75" customHeight="1" x14ac:dyDescent="0.2">
      <c r="A53" s="115">
        <v>231</v>
      </c>
      <c r="B53" s="115"/>
      <c r="C53" s="117" t="s">
        <v>722</v>
      </c>
      <c r="D53" s="384"/>
      <c r="E53" s="407"/>
      <c r="F53" s="407"/>
      <c r="G53" s="397"/>
      <c r="H53" s="408"/>
      <c r="I53" s="407"/>
      <c r="J53" s="379">
        <v>143661</v>
      </c>
      <c r="K53" s="173"/>
      <c r="L53" s="174"/>
      <c r="M53" s="65"/>
      <c r="N53" s="65">
        <v>143661</v>
      </c>
      <c r="O53" s="67"/>
      <c r="P53" s="65"/>
      <c r="Q53" s="398"/>
      <c r="R53" s="175"/>
      <c r="S53" s="176"/>
      <c r="T53" s="169"/>
      <c r="U53" s="170"/>
      <c r="V53" s="67"/>
      <c r="W53" s="68"/>
      <c r="X53" s="69"/>
    </row>
    <row r="54" spans="1:24" ht="12.75" customHeight="1" x14ac:dyDescent="0.2">
      <c r="A54" s="307">
        <v>2314170</v>
      </c>
      <c r="B54" s="307"/>
      <c r="C54" s="307" t="s">
        <v>867</v>
      </c>
      <c r="D54" s="378"/>
      <c r="E54" s="407"/>
      <c r="F54" s="407"/>
      <c r="G54" s="395"/>
      <c r="H54" s="408"/>
      <c r="I54" s="407"/>
      <c r="J54" s="379"/>
      <c r="K54" s="294"/>
      <c r="L54" s="295"/>
      <c r="M54" s="65"/>
      <c r="N54" s="65"/>
      <c r="O54" s="67"/>
      <c r="P54" s="65"/>
      <c r="Q54" s="365">
        <v>1733</v>
      </c>
      <c r="R54" s="296"/>
      <c r="S54" s="297"/>
      <c r="T54" s="292"/>
      <c r="U54" s="293"/>
      <c r="V54" s="67"/>
      <c r="W54" s="68"/>
      <c r="X54" s="69"/>
    </row>
    <row r="55" spans="1:24" ht="12.75" customHeight="1" x14ac:dyDescent="0.2">
      <c r="A55" s="307">
        <v>2318100</v>
      </c>
      <c r="B55" s="115"/>
      <c r="C55" s="115" t="s">
        <v>868</v>
      </c>
      <c r="D55" s="378"/>
      <c r="E55" s="407"/>
      <c r="F55" s="407"/>
      <c r="G55" s="395"/>
      <c r="H55" s="408"/>
      <c r="I55" s="407"/>
      <c r="J55" s="379"/>
      <c r="K55" s="294"/>
      <c r="L55" s="295"/>
      <c r="M55" s="65"/>
      <c r="N55" s="65">
        <v>215</v>
      </c>
      <c r="O55" s="67"/>
      <c r="P55" s="65"/>
      <c r="Q55" s="365">
        <v>215</v>
      </c>
      <c r="R55" s="296"/>
      <c r="S55" s="297"/>
      <c r="T55" s="292"/>
      <c r="U55" s="293"/>
      <c r="V55" s="67"/>
      <c r="W55" s="68"/>
      <c r="X55" s="69"/>
    </row>
    <row r="56" spans="1:24" ht="12.75" customHeight="1" x14ac:dyDescent="0.2">
      <c r="A56" s="307">
        <v>2314320</v>
      </c>
      <c r="B56" s="115"/>
      <c r="C56" s="115" t="s">
        <v>869</v>
      </c>
      <c r="D56" s="65"/>
      <c r="E56" s="374"/>
      <c r="F56" s="375"/>
      <c r="G56" s="405"/>
      <c r="H56" s="406"/>
      <c r="I56" s="313"/>
      <c r="J56" s="65"/>
      <c r="K56" s="294"/>
      <c r="L56" s="295"/>
      <c r="M56" s="65"/>
      <c r="N56" s="65"/>
      <c r="O56" s="67"/>
      <c r="P56" s="65"/>
      <c r="Q56" s="365">
        <v>3900</v>
      </c>
      <c r="R56" s="296"/>
      <c r="S56" s="297"/>
      <c r="T56" s="292"/>
      <c r="U56" s="293"/>
      <c r="V56" s="67"/>
      <c r="W56" s="68"/>
      <c r="X56" s="69"/>
    </row>
    <row r="57" spans="1:24" ht="12.75" customHeight="1" x14ac:dyDescent="0.2">
      <c r="A57" s="307">
        <v>2312101</v>
      </c>
      <c r="B57" s="115" t="s">
        <v>870</v>
      </c>
      <c r="C57" s="115"/>
      <c r="D57" s="379"/>
      <c r="E57" s="290"/>
      <c r="F57" s="291"/>
      <c r="G57" s="394"/>
      <c r="H57" s="66"/>
      <c r="I57" s="65"/>
      <c r="J57" s="65"/>
      <c r="K57" s="294"/>
      <c r="L57" s="295"/>
      <c r="M57" s="65"/>
      <c r="N57" s="65"/>
      <c r="O57" s="67"/>
      <c r="P57" s="65"/>
      <c r="Q57" s="365">
        <v>600</v>
      </c>
      <c r="R57" s="296"/>
      <c r="S57" s="297"/>
      <c r="T57" s="292"/>
      <c r="U57" s="293"/>
      <c r="V57" s="67"/>
      <c r="W57" s="68"/>
      <c r="X57" s="69"/>
    </row>
    <row r="58" spans="1:24" ht="12.75" customHeight="1" x14ac:dyDescent="0.2">
      <c r="A58" s="307">
        <v>2312101</v>
      </c>
      <c r="B58" s="115" t="s">
        <v>871</v>
      </c>
      <c r="C58" s="115"/>
      <c r="D58" s="379"/>
      <c r="E58" s="290"/>
      <c r="F58" s="291"/>
      <c r="G58" s="394"/>
      <c r="H58" s="66"/>
      <c r="I58" s="65"/>
      <c r="J58" s="65"/>
      <c r="K58" s="294"/>
      <c r="L58" s="295"/>
      <c r="M58" s="65"/>
      <c r="N58" s="65"/>
      <c r="O58" s="67"/>
      <c r="P58" s="65"/>
      <c r="Q58" s="401">
        <v>21000</v>
      </c>
      <c r="R58" s="296"/>
      <c r="S58" s="297"/>
      <c r="T58" s="292"/>
      <c r="U58" s="293"/>
      <c r="V58" s="67"/>
      <c r="W58" s="68"/>
      <c r="X58" s="69"/>
    </row>
    <row r="59" spans="1:24" ht="12.75" customHeight="1" x14ac:dyDescent="0.2">
      <c r="A59" s="307">
        <v>2313100</v>
      </c>
      <c r="B59" s="115" t="s">
        <v>872</v>
      </c>
      <c r="C59" s="115"/>
      <c r="D59" s="379"/>
      <c r="E59" s="290"/>
      <c r="F59" s="291"/>
      <c r="G59" s="394"/>
      <c r="H59" s="66"/>
      <c r="I59" s="65"/>
      <c r="J59" s="65"/>
      <c r="K59" s="294"/>
      <c r="L59" s="295"/>
      <c r="M59" s="65"/>
      <c r="N59" s="65"/>
      <c r="O59" s="67"/>
      <c r="P59" s="65"/>
      <c r="Q59" s="365">
        <v>6</v>
      </c>
      <c r="R59" s="296"/>
      <c r="S59" s="297"/>
      <c r="T59" s="292"/>
      <c r="U59" s="293"/>
      <c r="V59" s="67"/>
      <c r="W59" s="68"/>
      <c r="X59" s="69"/>
    </row>
    <row r="60" spans="1:24" ht="12.75" customHeight="1" x14ac:dyDescent="0.2">
      <c r="A60" s="307">
        <v>2313100</v>
      </c>
      <c r="B60" s="115" t="s">
        <v>873</v>
      </c>
      <c r="C60" s="115"/>
      <c r="D60" s="379"/>
      <c r="E60" s="290"/>
      <c r="F60" s="291"/>
      <c r="G60" s="394"/>
      <c r="H60" s="66"/>
      <c r="I60" s="65"/>
      <c r="J60" s="65"/>
      <c r="K60" s="294"/>
      <c r="L60" s="295"/>
      <c r="M60" s="65"/>
      <c r="N60" s="65"/>
      <c r="O60" s="67"/>
      <c r="P60" s="65"/>
      <c r="Q60" s="365">
        <v>330</v>
      </c>
      <c r="R60" s="296"/>
      <c r="S60" s="297"/>
      <c r="T60" s="292"/>
      <c r="U60" s="293"/>
      <c r="V60" s="67"/>
      <c r="W60" s="68"/>
      <c r="X60" s="69"/>
    </row>
    <row r="61" spans="1:24" ht="12.75" customHeight="1" x14ac:dyDescent="0.2">
      <c r="A61" s="307">
        <v>2313400</v>
      </c>
      <c r="B61" s="115" t="s">
        <v>874</v>
      </c>
      <c r="C61" s="115"/>
      <c r="D61" s="379"/>
      <c r="E61" s="290"/>
      <c r="F61" s="291"/>
      <c r="G61" s="394"/>
      <c r="H61" s="66"/>
      <c r="I61" s="65"/>
      <c r="J61" s="65"/>
      <c r="K61" s="294"/>
      <c r="L61" s="295"/>
      <c r="M61" s="65"/>
      <c r="N61" s="65"/>
      <c r="O61" s="67"/>
      <c r="P61" s="65"/>
      <c r="Q61" s="365">
        <v>91</v>
      </c>
      <c r="R61" s="296"/>
      <c r="S61" s="297"/>
      <c r="T61" s="292"/>
      <c r="U61" s="293"/>
      <c r="V61" s="67"/>
      <c r="W61" s="68"/>
      <c r="X61" s="69"/>
    </row>
    <row r="62" spans="1:24" ht="12.75" customHeight="1" x14ac:dyDescent="0.2">
      <c r="A62" s="115">
        <v>2313300</v>
      </c>
      <c r="B62" s="115" t="s">
        <v>875</v>
      </c>
      <c r="C62" s="115"/>
      <c r="D62" s="379"/>
      <c r="E62" s="290"/>
      <c r="F62" s="291"/>
      <c r="G62" s="394"/>
      <c r="H62" s="66"/>
      <c r="I62" s="65"/>
      <c r="J62" s="65"/>
      <c r="K62" s="294"/>
      <c r="L62" s="295"/>
      <c r="M62" s="65"/>
      <c r="N62" s="65"/>
      <c r="O62" s="67"/>
      <c r="P62" s="65"/>
      <c r="Q62" s="365">
        <v>116</v>
      </c>
      <c r="R62" s="296"/>
      <c r="S62" s="297"/>
      <c r="T62" s="292"/>
      <c r="U62" s="293"/>
      <c r="V62" s="67"/>
      <c r="W62" s="68"/>
      <c r="X62" s="69"/>
    </row>
    <row r="63" spans="1:24" ht="12.75" customHeight="1" x14ac:dyDescent="0.2">
      <c r="A63" s="115">
        <v>2312103</v>
      </c>
      <c r="B63" s="115" t="s">
        <v>876</v>
      </c>
      <c r="C63" s="115"/>
      <c r="D63" s="379"/>
      <c r="E63" s="290"/>
      <c r="F63" s="291"/>
      <c r="G63" s="394"/>
      <c r="H63" s="66"/>
      <c r="I63" s="65"/>
      <c r="J63" s="65"/>
      <c r="K63" s="294"/>
      <c r="L63" s="295"/>
      <c r="M63" s="65"/>
      <c r="N63" s="65"/>
      <c r="O63" s="67"/>
      <c r="P63" s="65"/>
      <c r="Q63" s="365">
        <v>19</v>
      </c>
      <c r="R63" s="296"/>
      <c r="S63" s="297"/>
      <c r="T63" s="292"/>
      <c r="U63" s="293"/>
      <c r="V63" s="67"/>
      <c r="W63" s="68"/>
      <c r="X63" s="69"/>
    </row>
    <row r="64" spans="1:24" ht="12.75" customHeight="1" x14ac:dyDescent="0.2">
      <c r="A64" s="307">
        <v>2313300</v>
      </c>
      <c r="B64" s="307" t="s">
        <v>877</v>
      </c>
      <c r="C64" s="115"/>
      <c r="D64" s="379"/>
      <c r="E64" s="290"/>
      <c r="F64" s="291"/>
      <c r="G64" s="394"/>
      <c r="H64" s="66"/>
      <c r="I64" s="65"/>
      <c r="J64" s="65"/>
      <c r="K64" s="294"/>
      <c r="L64" s="295"/>
      <c r="M64" s="65"/>
      <c r="N64" s="65"/>
      <c r="O64" s="67"/>
      <c r="P64" s="65"/>
      <c r="Q64" s="365">
        <v>18</v>
      </c>
      <c r="R64" s="296"/>
      <c r="S64" s="297"/>
      <c r="T64" s="292"/>
      <c r="U64" s="293"/>
      <c r="V64" s="67"/>
      <c r="W64" s="68"/>
      <c r="X64" s="69"/>
    </row>
    <row r="65" spans="1:24" ht="12.75" customHeight="1" x14ac:dyDescent="0.2">
      <c r="A65" s="307">
        <v>2313400</v>
      </c>
      <c r="B65" s="307" t="s">
        <v>878</v>
      </c>
      <c r="C65" s="115"/>
      <c r="D65" s="379"/>
      <c r="E65" s="290"/>
      <c r="F65" s="291"/>
      <c r="G65" s="394"/>
      <c r="H65" s="66"/>
      <c r="I65" s="65"/>
      <c r="J65" s="65"/>
      <c r="K65" s="294"/>
      <c r="L65" s="295"/>
      <c r="M65" s="65"/>
      <c r="N65" s="65"/>
      <c r="O65" s="67"/>
      <c r="P65" s="65"/>
      <c r="Q65" s="365">
        <v>14</v>
      </c>
      <c r="R65" s="296"/>
      <c r="S65" s="297"/>
      <c r="T65" s="292"/>
      <c r="U65" s="293"/>
      <c r="V65" s="67"/>
      <c r="W65" s="68"/>
      <c r="X65" s="69"/>
    </row>
    <row r="66" spans="1:24" ht="12.75" customHeight="1" x14ac:dyDescent="0.2">
      <c r="A66" s="115">
        <v>2312102</v>
      </c>
      <c r="B66" s="115"/>
      <c r="C66" s="115" t="s">
        <v>646</v>
      </c>
      <c r="D66" s="172"/>
      <c r="E66" s="171"/>
      <c r="F66" s="172"/>
      <c r="G66" s="394">
        <v>2</v>
      </c>
      <c r="H66" s="66"/>
      <c r="I66" s="65"/>
      <c r="J66" s="65"/>
      <c r="K66" s="173"/>
      <c r="L66" s="174"/>
      <c r="M66" s="65"/>
      <c r="N66" s="65"/>
      <c r="O66" s="67"/>
      <c r="P66" s="65"/>
      <c r="Q66" s="394"/>
      <c r="R66" s="175"/>
      <c r="S66" s="176"/>
      <c r="T66" s="169"/>
      <c r="U66" s="170"/>
      <c r="V66" s="67"/>
      <c r="W66" s="68"/>
      <c r="X66" s="69"/>
    </row>
    <row r="67" spans="1:24" ht="12.75" customHeight="1" x14ac:dyDescent="0.2">
      <c r="A67" s="115">
        <v>2312101</v>
      </c>
      <c r="B67" s="115"/>
      <c r="C67" s="115" t="s">
        <v>647</v>
      </c>
      <c r="D67" s="172"/>
      <c r="E67" s="171"/>
      <c r="F67" s="172"/>
      <c r="G67" s="394">
        <v>39</v>
      </c>
      <c r="H67" s="66"/>
      <c r="I67" s="65"/>
      <c r="J67" s="65"/>
      <c r="K67" s="173"/>
      <c r="L67" s="174"/>
      <c r="M67" s="65"/>
      <c r="N67" s="65"/>
      <c r="O67" s="67"/>
      <c r="P67" s="65"/>
      <c r="Q67" s="394"/>
      <c r="R67" s="175"/>
      <c r="S67" s="176"/>
      <c r="T67" s="169"/>
      <c r="U67" s="170"/>
      <c r="V67" s="67"/>
      <c r="W67" s="68"/>
      <c r="X67" s="69"/>
    </row>
    <row r="68" spans="1:24" ht="12.75" customHeight="1" x14ac:dyDescent="0.2">
      <c r="A68" s="115">
        <v>2312101</v>
      </c>
      <c r="B68" s="115"/>
      <c r="C68" s="115" t="s">
        <v>648</v>
      </c>
      <c r="D68" s="172"/>
      <c r="E68" s="171"/>
      <c r="F68" s="172"/>
      <c r="G68" s="394">
        <v>33</v>
      </c>
      <c r="H68" s="66"/>
      <c r="I68" s="65"/>
      <c r="J68" s="65"/>
      <c r="K68" s="173"/>
      <c r="L68" s="174"/>
      <c r="M68" s="65"/>
      <c r="N68" s="65"/>
      <c r="O68" s="67"/>
      <c r="P68" s="65"/>
      <c r="Q68" s="394"/>
      <c r="R68" s="175"/>
      <c r="S68" s="176"/>
      <c r="T68" s="169"/>
      <c r="U68" s="170"/>
      <c r="V68" s="67"/>
      <c r="W68" s="68"/>
      <c r="X68" s="69"/>
    </row>
    <row r="69" spans="1:24" ht="12.75" customHeight="1" x14ac:dyDescent="0.2">
      <c r="A69" s="115">
        <v>2312103</v>
      </c>
      <c r="B69" s="115"/>
      <c r="C69" s="115" t="s">
        <v>649</v>
      </c>
      <c r="D69" s="172"/>
      <c r="E69" s="171"/>
      <c r="F69" s="172"/>
      <c r="G69" s="394">
        <v>87</v>
      </c>
      <c r="H69" s="66"/>
      <c r="I69" s="65"/>
      <c r="J69" s="65"/>
      <c r="K69" s="173"/>
      <c r="L69" s="174"/>
      <c r="M69" s="65"/>
      <c r="N69" s="65"/>
      <c r="O69" s="67"/>
      <c r="P69" s="65"/>
      <c r="Q69" s="394"/>
      <c r="R69" s="175"/>
      <c r="S69" s="176"/>
      <c r="T69" s="169"/>
      <c r="U69" s="170"/>
      <c r="V69" s="67"/>
      <c r="W69" s="68"/>
      <c r="X69" s="69"/>
    </row>
    <row r="70" spans="1:24" ht="12.75" customHeight="1" x14ac:dyDescent="0.2">
      <c r="A70" s="115">
        <v>2312103</v>
      </c>
      <c r="B70" s="115"/>
      <c r="C70" s="115" t="s">
        <v>650</v>
      </c>
      <c r="D70" s="172"/>
      <c r="E70" s="171"/>
      <c r="F70" s="172"/>
      <c r="G70" s="402">
        <v>7</v>
      </c>
      <c r="H70" s="66"/>
      <c r="I70" s="65"/>
      <c r="J70" s="65"/>
      <c r="K70" s="173"/>
      <c r="L70" s="174"/>
      <c r="M70" s="65"/>
      <c r="N70" s="65"/>
      <c r="O70" s="67"/>
      <c r="P70" s="65"/>
      <c r="Q70" s="402"/>
      <c r="R70" s="175"/>
      <c r="S70" s="176"/>
      <c r="T70" s="169"/>
      <c r="U70" s="170"/>
      <c r="V70" s="67"/>
      <c r="W70" s="68"/>
      <c r="X70" s="69"/>
    </row>
    <row r="71" spans="1:24" ht="12.75" customHeight="1" x14ac:dyDescent="0.2">
      <c r="A71" s="115">
        <v>2312103</v>
      </c>
      <c r="B71" s="115"/>
      <c r="C71" s="115" t="s">
        <v>651</v>
      </c>
      <c r="D71" s="172"/>
      <c r="E71" s="171"/>
      <c r="F71" s="384"/>
      <c r="G71" s="395">
        <v>37</v>
      </c>
      <c r="H71" s="376"/>
      <c r="I71" s="65"/>
      <c r="J71" s="65"/>
      <c r="K71" s="173"/>
      <c r="L71" s="174"/>
      <c r="M71" s="65"/>
      <c r="N71" s="65"/>
      <c r="O71" s="67"/>
      <c r="P71" s="378"/>
      <c r="Q71" s="395"/>
      <c r="R71" s="147"/>
      <c r="S71" s="176"/>
      <c r="T71" s="169"/>
      <c r="U71" s="170"/>
      <c r="V71" s="67"/>
      <c r="W71" s="68"/>
      <c r="X71" s="69"/>
    </row>
    <row r="72" spans="1:24" ht="12.75" customHeight="1" x14ac:dyDescent="0.2">
      <c r="A72" s="115">
        <v>2312103</v>
      </c>
      <c r="B72" s="115"/>
      <c r="C72" s="115" t="s">
        <v>652</v>
      </c>
      <c r="D72" s="172"/>
      <c r="E72" s="171"/>
      <c r="F72" s="384"/>
      <c r="G72" s="395">
        <v>49</v>
      </c>
      <c r="H72" s="376"/>
      <c r="I72" s="65"/>
      <c r="J72" s="65"/>
      <c r="K72" s="173"/>
      <c r="L72" s="174"/>
      <c r="M72" s="65"/>
      <c r="N72" s="65"/>
      <c r="O72" s="67"/>
      <c r="P72" s="378"/>
      <c r="Q72" s="395"/>
      <c r="R72" s="147"/>
      <c r="S72" s="176"/>
      <c r="T72" s="169"/>
      <c r="U72" s="170"/>
      <c r="V72" s="67"/>
      <c r="W72" s="68"/>
      <c r="X72" s="69"/>
    </row>
    <row r="73" spans="1:24" ht="12.75" customHeight="1" x14ac:dyDescent="0.2">
      <c r="A73" s="115">
        <v>2312103</v>
      </c>
      <c r="B73" s="115"/>
      <c r="C73" s="115" t="s">
        <v>653</v>
      </c>
      <c r="D73" s="172"/>
      <c r="E73" s="171"/>
      <c r="F73" s="172"/>
      <c r="G73" s="369">
        <v>48</v>
      </c>
      <c r="H73" s="66"/>
      <c r="I73" s="65"/>
      <c r="J73" s="65"/>
      <c r="K73" s="173"/>
      <c r="L73" s="174"/>
      <c r="M73" s="65"/>
      <c r="N73" s="65"/>
      <c r="O73" s="67"/>
      <c r="P73" s="65"/>
      <c r="Q73" s="369"/>
      <c r="R73" s="175"/>
      <c r="S73" s="176"/>
      <c r="T73" s="169"/>
      <c r="U73" s="170"/>
      <c r="V73" s="67"/>
      <c r="W73" s="68"/>
      <c r="X73" s="69"/>
    </row>
    <row r="74" spans="1:24" ht="12.75" customHeight="1" x14ac:dyDescent="0.2">
      <c r="A74" s="115">
        <v>2312103</v>
      </c>
      <c r="B74" s="115"/>
      <c r="C74" s="115" t="s">
        <v>654</v>
      </c>
      <c r="D74" s="172"/>
      <c r="E74" s="171"/>
      <c r="F74" s="172"/>
      <c r="G74" s="369">
        <v>48</v>
      </c>
      <c r="H74" s="66"/>
      <c r="I74" s="65"/>
      <c r="J74" s="65"/>
      <c r="K74" s="173"/>
      <c r="L74" s="174"/>
      <c r="M74" s="65"/>
      <c r="N74" s="65"/>
      <c r="O74" s="67"/>
      <c r="P74" s="65"/>
      <c r="Q74" s="369"/>
      <c r="R74" s="175"/>
      <c r="S74" s="176"/>
      <c r="T74" s="169"/>
      <c r="U74" s="170"/>
      <c r="V74" s="67"/>
      <c r="W74" s="68"/>
      <c r="X74" s="69"/>
    </row>
    <row r="75" spans="1:24" ht="12.75" customHeight="1" x14ac:dyDescent="0.2">
      <c r="A75" s="115">
        <v>2312103</v>
      </c>
      <c r="B75" s="115"/>
      <c r="C75" s="115" t="s">
        <v>655</v>
      </c>
      <c r="D75" s="172"/>
      <c r="E75" s="171"/>
      <c r="F75" s="172"/>
      <c r="G75" s="394">
        <v>28</v>
      </c>
      <c r="H75" s="66"/>
      <c r="I75" s="65"/>
      <c r="J75" s="65"/>
      <c r="K75" s="173"/>
      <c r="L75" s="174"/>
      <c r="M75" s="65"/>
      <c r="N75" s="65"/>
      <c r="O75" s="67"/>
      <c r="P75" s="65"/>
      <c r="Q75" s="394"/>
      <c r="R75" s="175"/>
      <c r="S75" s="176"/>
      <c r="T75" s="169"/>
      <c r="U75" s="170"/>
      <c r="V75" s="67"/>
      <c r="W75" s="68"/>
      <c r="X75" s="69"/>
    </row>
    <row r="76" spans="1:24" ht="12.75" customHeight="1" x14ac:dyDescent="0.2">
      <c r="A76" s="115">
        <v>2312103</v>
      </c>
      <c r="B76" s="115"/>
      <c r="C76" s="115" t="s">
        <v>656</v>
      </c>
      <c r="D76" s="172"/>
      <c r="E76" s="171"/>
      <c r="F76" s="172"/>
      <c r="G76" s="369">
        <v>11</v>
      </c>
      <c r="H76" s="66"/>
      <c r="I76" s="65"/>
      <c r="J76" s="65"/>
      <c r="K76" s="173"/>
      <c r="L76" s="174"/>
      <c r="M76" s="65"/>
      <c r="N76" s="65"/>
      <c r="O76" s="67"/>
      <c r="P76" s="65"/>
      <c r="Q76" s="369"/>
      <c r="R76" s="175"/>
      <c r="S76" s="176"/>
      <c r="T76" s="169"/>
      <c r="U76" s="170"/>
      <c r="V76" s="67"/>
      <c r="W76" s="68"/>
      <c r="X76" s="69"/>
    </row>
    <row r="77" spans="1:24" ht="12.75" customHeight="1" x14ac:dyDescent="0.2">
      <c r="A77" s="115">
        <v>2313100</v>
      </c>
      <c r="B77" s="115"/>
      <c r="C77" s="115" t="s">
        <v>657</v>
      </c>
      <c r="D77" s="172"/>
      <c r="E77" s="171"/>
      <c r="F77" s="172"/>
      <c r="G77" s="369">
        <v>49</v>
      </c>
      <c r="H77" s="66"/>
      <c r="I77" s="65"/>
      <c r="J77" s="65"/>
      <c r="K77" s="173"/>
      <c r="L77" s="174"/>
      <c r="M77" s="65"/>
      <c r="N77" s="65"/>
      <c r="O77" s="67"/>
      <c r="P77" s="65"/>
      <c r="Q77" s="369"/>
      <c r="R77" s="175"/>
      <c r="S77" s="176"/>
      <c r="T77" s="169"/>
      <c r="U77" s="170"/>
      <c r="V77" s="67"/>
      <c r="W77" s="68"/>
      <c r="X77" s="69"/>
    </row>
    <row r="78" spans="1:24" ht="12.75" customHeight="1" x14ac:dyDescent="0.2">
      <c r="A78" s="115">
        <v>2313100</v>
      </c>
      <c r="B78" s="115"/>
      <c r="C78" s="115" t="s">
        <v>658</v>
      </c>
      <c r="D78" s="172"/>
      <c r="E78" s="171"/>
      <c r="F78" s="172"/>
      <c r="G78" s="369">
        <v>15</v>
      </c>
      <c r="H78" s="66"/>
      <c r="I78" s="65"/>
      <c r="J78" s="65"/>
      <c r="K78" s="173"/>
      <c r="L78" s="174"/>
      <c r="M78" s="65"/>
      <c r="N78" s="65"/>
      <c r="O78" s="67"/>
      <c r="P78" s="65"/>
      <c r="Q78" s="369"/>
      <c r="R78" s="175"/>
      <c r="S78" s="176"/>
      <c r="T78" s="169"/>
      <c r="U78" s="170"/>
      <c r="V78" s="67"/>
      <c r="W78" s="68"/>
      <c r="X78" s="69"/>
    </row>
    <row r="79" spans="1:24" ht="12.75" customHeight="1" x14ac:dyDescent="0.2">
      <c r="A79" s="115">
        <v>2313100</v>
      </c>
      <c r="B79" s="115"/>
      <c r="C79" s="115" t="s">
        <v>659</v>
      </c>
      <c r="D79" s="172"/>
      <c r="E79" s="171"/>
      <c r="F79" s="172"/>
      <c r="G79" s="369">
        <v>10</v>
      </c>
      <c r="H79" s="66"/>
      <c r="I79" s="65"/>
      <c r="J79" s="65"/>
      <c r="K79" s="173"/>
      <c r="L79" s="174"/>
      <c r="M79" s="65"/>
      <c r="N79" s="65"/>
      <c r="O79" s="67"/>
      <c r="P79" s="65"/>
      <c r="Q79" s="369"/>
      <c r="R79" s="175"/>
      <c r="S79" s="176"/>
      <c r="T79" s="169"/>
      <c r="U79" s="170"/>
      <c r="V79" s="67"/>
      <c r="W79" s="68"/>
      <c r="X79" s="69"/>
    </row>
    <row r="80" spans="1:24" ht="12.75" customHeight="1" x14ac:dyDescent="0.2">
      <c r="A80" s="115">
        <v>2313100</v>
      </c>
      <c r="B80" s="115"/>
      <c r="C80" s="115" t="s">
        <v>660</v>
      </c>
      <c r="D80" s="172"/>
      <c r="E80" s="171"/>
      <c r="F80" s="172"/>
      <c r="G80" s="369">
        <v>109</v>
      </c>
      <c r="H80" s="66"/>
      <c r="I80" s="65"/>
      <c r="J80" s="65"/>
      <c r="K80" s="173"/>
      <c r="L80" s="174"/>
      <c r="M80" s="65"/>
      <c r="N80" s="65"/>
      <c r="O80" s="67"/>
      <c r="P80" s="65"/>
      <c r="Q80" s="369"/>
      <c r="R80" s="175"/>
      <c r="S80" s="176"/>
      <c r="T80" s="169"/>
      <c r="U80" s="170"/>
      <c r="V80" s="67"/>
      <c r="W80" s="68"/>
      <c r="X80" s="69"/>
    </row>
    <row r="81" spans="1:24" ht="12.75" customHeight="1" x14ac:dyDescent="0.2">
      <c r="A81" s="115">
        <v>2313100</v>
      </c>
      <c r="B81" s="115"/>
      <c r="C81" s="115" t="s">
        <v>661</v>
      </c>
      <c r="D81" s="172"/>
      <c r="E81" s="171"/>
      <c r="F81" s="172"/>
      <c r="G81" s="369">
        <v>143</v>
      </c>
      <c r="H81" s="66"/>
      <c r="I81" s="65"/>
      <c r="J81" s="65"/>
      <c r="K81" s="173"/>
      <c r="L81" s="174"/>
      <c r="M81" s="65"/>
      <c r="N81" s="65"/>
      <c r="O81" s="67"/>
      <c r="P81" s="65"/>
      <c r="Q81" s="369"/>
      <c r="R81" s="175"/>
      <c r="S81" s="176"/>
      <c r="T81" s="169"/>
      <c r="U81" s="170"/>
      <c r="V81" s="67"/>
      <c r="W81" s="68"/>
      <c r="X81" s="69"/>
    </row>
    <row r="82" spans="1:24" ht="12.75" customHeight="1" x14ac:dyDescent="0.2">
      <c r="A82" s="115">
        <v>2313100</v>
      </c>
      <c r="B82" s="115"/>
      <c r="C82" s="115" t="s">
        <v>662</v>
      </c>
      <c r="D82" s="172"/>
      <c r="E82" s="171"/>
      <c r="F82" s="172"/>
      <c r="G82" s="369">
        <v>134</v>
      </c>
      <c r="H82" s="66"/>
      <c r="I82" s="65"/>
      <c r="J82" s="65"/>
      <c r="K82" s="173"/>
      <c r="L82" s="174"/>
      <c r="M82" s="65"/>
      <c r="N82" s="65"/>
      <c r="O82" s="67"/>
      <c r="P82" s="65"/>
      <c r="Q82" s="369"/>
      <c r="R82" s="175"/>
      <c r="S82" s="176"/>
      <c r="T82" s="169"/>
      <c r="U82" s="170"/>
      <c r="V82" s="67"/>
      <c r="W82" s="68"/>
      <c r="X82" s="69"/>
    </row>
    <row r="83" spans="1:24" ht="12.75" customHeight="1" x14ac:dyDescent="0.2">
      <c r="A83" s="115">
        <v>2313100</v>
      </c>
      <c r="B83" s="115"/>
      <c r="C83" s="115" t="s">
        <v>663</v>
      </c>
      <c r="D83" s="172"/>
      <c r="E83" s="171"/>
      <c r="F83" s="172"/>
      <c r="G83" s="369">
        <v>22</v>
      </c>
      <c r="H83" s="66"/>
      <c r="I83" s="65"/>
      <c r="J83" s="65"/>
      <c r="K83" s="173"/>
      <c r="L83" s="174"/>
      <c r="M83" s="65"/>
      <c r="N83" s="65"/>
      <c r="O83" s="67"/>
      <c r="P83" s="65"/>
      <c r="Q83" s="369"/>
      <c r="R83" s="175"/>
      <c r="S83" s="176"/>
      <c r="T83" s="169"/>
      <c r="U83" s="170"/>
      <c r="V83" s="67"/>
      <c r="W83" s="68"/>
      <c r="X83" s="69"/>
    </row>
    <row r="84" spans="1:24" ht="12.75" customHeight="1" x14ac:dyDescent="0.2">
      <c r="A84" s="115">
        <v>2313100</v>
      </c>
      <c r="B84" s="115"/>
      <c r="C84" s="115" t="s">
        <v>664</v>
      </c>
      <c r="D84" s="172"/>
      <c r="E84" s="171"/>
      <c r="F84" s="172"/>
      <c r="G84" s="369">
        <v>23</v>
      </c>
      <c r="H84" s="66"/>
      <c r="I84" s="65"/>
      <c r="J84" s="65"/>
      <c r="K84" s="173"/>
      <c r="L84" s="174"/>
      <c r="M84" s="65"/>
      <c r="N84" s="65"/>
      <c r="O84" s="67"/>
      <c r="P84" s="65"/>
      <c r="Q84" s="369"/>
      <c r="R84" s="175"/>
      <c r="S84" s="176"/>
      <c r="T84" s="169"/>
      <c r="U84" s="170"/>
      <c r="V84" s="67"/>
      <c r="W84" s="68"/>
      <c r="X84" s="69"/>
    </row>
    <row r="85" spans="1:24" ht="12.75" customHeight="1" x14ac:dyDescent="0.2">
      <c r="A85" s="115">
        <v>2313100</v>
      </c>
      <c r="B85" s="115"/>
      <c r="C85" s="115" t="s">
        <v>665</v>
      </c>
      <c r="D85" s="172"/>
      <c r="E85" s="171"/>
      <c r="F85" s="172"/>
      <c r="G85" s="369">
        <v>232</v>
      </c>
      <c r="H85" s="66"/>
      <c r="I85" s="65"/>
      <c r="J85" s="65"/>
      <c r="K85" s="173"/>
      <c r="L85" s="174"/>
      <c r="M85" s="65"/>
      <c r="N85" s="65"/>
      <c r="O85" s="67"/>
      <c r="P85" s="65"/>
      <c r="Q85" s="369"/>
      <c r="R85" s="175"/>
      <c r="S85" s="176"/>
      <c r="T85" s="169"/>
      <c r="U85" s="170"/>
      <c r="V85" s="67"/>
      <c r="W85" s="68"/>
      <c r="X85" s="69"/>
    </row>
    <row r="86" spans="1:24" ht="12.75" customHeight="1" x14ac:dyDescent="0.2">
      <c r="A86" s="115">
        <v>2313100</v>
      </c>
      <c r="B86" s="115"/>
      <c r="C86" s="115" t="s">
        <v>666</v>
      </c>
      <c r="D86" s="172"/>
      <c r="E86" s="171"/>
      <c r="F86" s="172"/>
      <c r="G86" s="369">
        <v>37</v>
      </c>
      <c r="H86" s="66"/>
      <c r="I86" s="65"/>
      <c r="J86" s="65"/>
      <c r="K86" s="173"/>
      <c r="L86" s="174"/>
      <c r="M86" s="65"/>
      <c r="N86" s="65"/>
      <c r="O86" s="67"/>
      <c r="P86" s="65"/>
      <c r="Q86" s="369"/>
      <c r="R86" s="175"/>
      <c r="S86" s="176"/>
      <c r="T86" s="169"/>
      <c r="U86" s="170"/>
      <c r="V86" s="67"/>
      <c r="W86" s="68"/>
      <c r="X86" s="69"/>
    </row>
    <row r="87" spans="1:24" ht="12.75" customHeight="1" x14ac:dyDescent="0.2">
      <c r="A87" s="115">
        <v>2313100</v>
      </c>
      <c r="B87" s="115"/>
      <c r="C87" s="115" t="s">
        <v>667</v>
      </c>
      <c r="D87" s="172"/>
      <c r="E87" s="171"/>
      <c r="F87" s="172"/>
      <c r="G87" s="369">
        <v>11</v>
      </c>
      <c r="H87" s="66"/>
      <c r="I87" s="65"/>
      <c r="J87" s="65"/>
      <c r="K87" s="173"/>
      <c r="L87" s="174"/>
      <c r="M87" s="65"/>
      <c r="N87" s="65"/>
      <c r="O87" s="67"/>
      <c r="P87" s="65"/>
      <c r="Q87" s="369"/>
      <c r="R87" s="175"/>
      <c r="S87" s="176"/>
      <c r="T87" s="169"/>
      <c r="U87" s="170"/>
      <c r="V87" s="67"/>
      <c r="W87" s="68"/>
      <c r="X87" s="69"/>
    </row>
    <row r="88" spans="1:24" ht="12.75" customHeight="1" x14ac:dyDescent="0.2">
      <c r="A88" s="115">
        <v>2313100</v>
      </c>
      <c r="B88" s="115"/>
      <c r="C88" s="115" t="s">
        <v>668</v>
      </c>
      <c r="D88" s="172"/>
      <c r="E88" s="171"/>
      <c r="F88" s="172"/>
      <c r="G88" s="369">
        <v>10</v>
      </c>
      <c r="H88" s="66"/>
      <c r="I88" s="65"/>
      <c r="J88" s="65"/>
      <c r="K88" s="173"/>
      <c r="L88" s="174"/>
      <c r="M88" s="65"/>
      <c r="N88" s="65"/>
      <c r="O88" s="67"/>
      <c r="P88" s="65"/>
      <c r="Q88" s="369"/>
      <c r="R88" s="175"/>
      <c r="S88" s="176"/>
      <c r="T88" s="169"/>
      <c r="U88" s="170"/>
      <c r="V88" s="67"/>
      <c r="W88" s="68"/>
      <c r="X88" s="69"/>
    </row>
    <row r="89" spans="1:24" ht="12.75" customHeight="1" x14ac:dyDescent="0.2">
      <c r="A89" s="115">
        <v>2313100</v>
      </c>
      <c r="B89" s="115"/>
      <c r="C89" s="115" t="s">
        <v>669</v>
      </c>
      <c r="D89" s="172"/>
      <c r="E89" s="171"/>
      <c r="F89" s="172"/>
      <c r="G89" s="369">
        <v>19</v>
      </c>
      <c r="H89" s="66"/>
      <c r="I89" s="65"/>
      <c r="J89" s="65"/>
      <c r="K89" s="173"/>
      <c r="L89" s="174"/>
      <c r="M89" s="65"/>
      <c r="N89" s="65"/>
      <c r="O89" s="67"/>
      <c r="P89" s="65"/>
      <c r="Q89" s="369"/>
      <c r="R89" s="175"/>
      <c r="S89" s="176"/>
      <c r="T89" s="169"/>
      <c r="U89" s="170"/>
      <c r="V89" s="67"/>
      <c r="W89" s="68"/>
      <c r="X89" s="69"/>
    </row>
    <row r="90" spans="1:24" ht="12.75" customHeight="1" x14ac:dyDescent="0.2">
      <c r="A90" s="115">
        <v>2313100</v>
      </c>
      <c r="B90" s="115"/>
      <c r="C90" s="115" t="s">
        <v>670</v>
      </c>
      <c r="D90" s="172"/>
      <c r="E90" s="171"/>
      <c r="F90" s="172"/>
      <c r="G90" s="369">
        <v>62</v>
      </c>
      <c r="H90" s="66"/>
      <c r="I90" s="65"/>
      <c r="J90" s="65"/>
      <c r="K90" s="173"/>
      <c r="L90" s="174"/>
      <c r="M90" s="65"/>
      <c r="N90" s="65"/>
      <c r="O90" s="67"/>
      <c r="P90" s="65"/>
      <c r="Q90" s="369"/>
      <c r="R90" s="175"/>
      <c r="S90" s="176"/>
      <c r="T90" s="169"/>
      <c r="U90" s="170"/>
      <c r="V90" s="67"/>
      <c r="W90" s="68"/>
      <c r="X90" s="69"/>
    </row>
    <row r="91" spans="1:24" ht="12.75" customHeight="1" x14ac:dyDescent="0.2">
      <c r="A91" s="115">
        <v>2313300</v>
      </c>
      <c r="B91" s="115"/>
      <c r="C91" s="115" t="s">
        <v>671</v>
      </c>
      <c r="D91" s="172"/>
      <c r="E91" s="171"/>
      <c r="F91" s="172"/>
      <c r="G91" s="369">
        <v>4</v>
      </c>
      <c r="H91" s="66"/>
      <c r="I91" s="65"/>
      <c r="J91" s="65"/>
      <c r="K91" s="173"/>
      <c r="L91" s="174"/>
      <c r="M91" s="65"/>
      <c r="N91" s="65"/>
      <c r="O91" s="67"/>
      <c r="P91" s="65"/>
      <c r="Q91" s="369"/>
      <c r="R91" s="175"/>
      <c r="S91" s="176"/>
      <c r="T91" s="169"/>
      <c r="U91" s="170"/>
      <c r="V91" s="67"/>
      <c r="W91" s="68"/>
      <c r="X91" s="69"/>
    </row>
    <row r="92" spans="1:24" ht="12.75" customHeight="1" x14ac:dyDescent="0.2">
      <c r="A92" s="115">
        <v>2313300</v>
      </c>
      <c r="B92" s="115"/>
      <c r="C92" s="115" t="s">
        <v>672</v>
      </c>
      <c r="D92" s="172"/>
      <c r="E92" s="171"/>
      <c r="F92" s="172"/>
      <c r="G92" s="369">
        <v>18</v>
      </c>
      <c r="H92" s="66"/>
      <c r="I92" s="65"/>
      <c r="J92" s="65"/>
      <c r="K92" s="173"/>
      <c r="L92" s="174"/>
      <c r="M92" s="65"/>
      <c r="N92" s="65"/>
      <c r="O92" s="67"/>
      <c r="P92" s="65"/>
      <c r="Q92" s="369"/>
      <c r="R92" s="175"/>
      <c r="S92" s="176"/>
      <c r="T92" s="169"/>
      <c r="U92" s="170"/>
      <c r="V92" s="67"/>
      <c r="W92" s="68"/>
      <c r="X92" s="69"/>
    </row>
    <row r="93" spans="1:24" ht="12.75" customHeight="1" x14ac:dyDescent="0.2">
      <c r="A93" s="115">
        <v>2313300</v>
      </c>
      <c r="B93" s="115"/>
      <c r="C93" s="115" t="s">
        <v>673</v>
      </c>
      <c r="D93" s="172"/>
      <c r="E93" s="171"/>
      <c r="F93" s="172"/>
      <c r="G93" s="369">
        <v>26</v>
      </c>
      <c r="H93" s="66"/>
      <c r="I93" s="65"/>
      <c r="J93" s="65"/>
      <c r="K93" s="173"/>
      <c r="L93" s="174"/>
      <c r="M93" s="65"/>
      <c r="N93" s="65"/>
      <c r="O93" s="67"/>
      <c r="P93" s="65"/>
      <c r="Q93" s="369"/>
      <c r="R93" s="175"/>
      <c r="S93" s="176"/>
      <c r="T93" s="169"/>
      <c r="U93" s="170"/>
      <c r="V93" s="67"/>
      <c r="W93" s="68"/>
      <c r="X93" s="69"/>
    </row>
    <row r="94" spans="1:24" ht="12.75" customHeight="1" x14ac:dyDescent="0.2">
      <c r="A94" s="115">
        <v>2313300</v>
      </c>
      <c r="B94" s="115"/>
      <c r="C94" s="115" t="s">
        <v>674</v>
      </c>
      <c r="D94" s="172"/>
      <c r="E94" s="171"/>
      <c r="F94" s="172"/>
      <c r="G94" s="369">
        <v>39</v>
      </c>
      <c r="H94" s="66"/>
      <c r="I94" s="65"/>
      <c r="J94" s="65"/>
      <c r="K94" s="173"/>
      <c r="L94" s="174"/>
      <c r="M94" s="65"/>
      <c r="N94" s="65"/>
      <c r="O94" s="67"/>
      <c r="P94" s="65"/>
      <c r="Q94" s="369"/>
      <c r="R94" s="175"/>
      <c r="S94" s="176"/>
      <c r="T94" s="169"/>
      <c r="U94" s="170"/>
      <c r="V94" s="67"/>
      <c r="W94" s="68"/>
      <c r="X94" s="69"/>
    </row>
    <row r="95" spans="1:24" ht="12.75" customHeight="1" x14ac:dyDescent="0.2">
      <c r="A95" s="115">
        <v>2313300</v>
      </c>
      <c r="B95" s="115"/>
      <c r="C95" s="115" t="s">
        <v>675</v>
      </c>
      <c r="D95" s="172"/>
      <c r="E95" s="171"/>
      <c r="F95" s="172"/>
      <c r="G95" s="369">
        <v>75</v>
      </c>
      <c r="H95" s="66"/>
      <c r="I95" s="65"/>
      <c r="J95" s="65"/>
      <c r="K95" s="173"/>
      <c r="L95" s="174"/>
      <c r="M95" s="65"/>
      <c r="N95" s="65"/>
      <c r="O95" s="67"/>
      <c r="P95" s="65"/>
      <c r="Q95" s="369"/>
      <c r="R95" s="175"/>
      <c r="S95" s="176"/>
      <c r="T95" s="169"/>
      <c r="U95" s="170"/>
      <c r="V95" s="67"/>
      <c r="W95" s="68"/>
      <c r="X95" s="69"/>
    </row>
    <row r="96" spans="1:24" ht="12.75" customHeight="1" x14ac:dyDescent="0.2">
      <c r="A96" s="115">
        <v>2313300</v>
      </c>
      <c r="B96" s="115"/>
      <c r="C96" s="115" t="s">
        <v>676</v>
      </c>
      <c r="D96" s="172"/>
      <c r="E96" s="171"/>
      <c r="F96" s="172"/>
      <c r="G96" s="369">
        <v>5</v>
      </c>
      <c r="H96" s="66"/>
      <c r="I96" s="65"/>
      <c r="J96" s="65"/>
      <c r="K96" s="173"/>
      <c r="L96" s="174"/>
      <c r="M96" s="65"/>
      <c r="N96" s="65"/>
      <c r="O96" s="67"/>
      <c r="P96" s="65"/>
      <c r="Q96" s="369"/>
      <c r="R96" s="175"/>
      <c r="S96" s="176"/>
      <c r="T96" s="169"/>
      <c r="U96" s="170"/>
      <c r="V96" s="67"/>
      <c r="W96" s="68"/>
      <c r="X96" s="69"/>
    </row>
    <row r="97" spans="1:24" ht="12.75" customHeight="1" x14ac:dyDescent="0.2">
      <c r="A97" s="115">
        <v>2313300</v>
      </c>
      <c r="B97" s="115"/>
      <c r="C97" s="115" t="s">
        <v>677</v>
      </c>
      <c r="D97" s="172"/>
      <c r="E97" s="171"/>
      <c r="F97" s="172"/>
      <c r="G97" s="369">
        <v>280</v>
      </c>
      <c r="H97" s="66"/>
      <c r="I97" s="65"/>
      <c r="J97" s="65"/>
      <c r="K97" s="173"/>
      <c r="L97" s="174"/>
      <c r="M97" s="65"/>
      <c r="N97" s="65"/>
      <c r="O97" s="67"/>
      <c r="P97" s="65"/>
      <c r="Q97" s="369"/>
      <c r="R97" s="175"/>
      <c r="S97" s="176"/>
      <c r="T97" s="169"/>
      <c r="U97" s="170"/>
      <c r="V97" s="67"/>
      <c r="W97" s="68"/>
      <c r="X97" s="69"/>
    </row>
    <row r="98" spans="1:24" ht="12.75" customHeight="1" x14ac:dyDescent="0.2">
      <c r="A98" s="115">
        <v>2313300</v>
      </c>
      <c r="B98" s="115"/>
      <c r="C98" s="115" t="s">
        <v>678</v>
      </c>
      <c r="D98" s="172"/>
      <c r="E98" s="171"/>
      <c r="F98" s="172"/>
      <c r="G98" s="369">
        <v>250</v>
      </c>
      <c r="H98" s="66"/>
      <c r="I98" s="65"/>
      <c r="J98" s="65"/>
      <c r="K98" s="173"/>
      <c r="L98" s="174"/>
      <c r="M98" s="65"/>
      <c r="N98" s="65"/>
      <c r="O98" s="67"/>
      <c r="P98" s="65"/>
      <c r="Q98" s="369"/>
      <c r="R98" s="175"/>
      <c r="S98" s="176"/>
      <c r="T98" s="169"/>
      <c r="U98" s="170"/>
      <c r="V98" s="67"/>
      <c r="W98" s="68"/>
      <c r="X98" s="69"/>
    </row>
    <row r="99" spans="1:24" ht="12.75" customHeight="1" x14ac:dyDescent="0.2">
      <c r="A99" s="115">
        <v>2313400</v>
      </c>
      <c r="B99" s="115"/>
      <c r="C99" s="115" t="s">
        <v>679</v>
      </c>
      <c r="D99" s="172"/>
      <c r="E99" s="171"/>
      <c r="F99" s="172"/>
      <c r="G99" s="369">
        <v>14</v>
      </c>
      <c r="H99" s="66"/>
      <c r="I99" s="65"/>
      <c r="J99" s="65"/>
      <c r="K99" s="173"/>
      <c r="L99" s="174"/>
      <c r="M99" s="65"/>
      <c r="N99" s="65"/>
      <c r="O99" s="67"/>
      <c r="P99" s="65"/>
      <c r="Q99" s="369"/>
      <c r="R99" s="175"/>
      <c r="S99" s="176"/>
      <c r="T99" s="169"/>
      <c r="U99" s="170"/>
      <c r="V99" s="67"/>
      <c r="W99" s="68"/>
      <c r="X99" s="69"/>
    </row>
    <row r="100" spans="1:24" ht="12.75" customHeight="1" x14ac:dyDescent="0.2">
      <c r="A100" s="115">
        <v>2313400</v>
      </c>
      <c r="B100" s="115"/>
      <c r="C100" s="115" t="s">
        <v>680</v>
      </c>
      <c r="D100" s="172"/>
      <c r="E100" s="171"/>
      <c r="F100" s="172"/>
      <c r="G100" s="369">
        <v>90</v>
      </c>
      <c r="H100" s="66"/>
      <c r="I100" s="65"/>
      <c r="J100" s="65"/>
      <c r="K100" s="173"/>
      <c r="L100" s="174"/>
      <c r="M100" s="65"/>
      <c r="N100" s="65"/>
      <c r="O100" s="67"/>
      <c r="P100" s="65"/>
      <c r="Q100" s="369"/>
      <c r="R100" s="175"/>
      <c r="S100" s="176"/>
      <c r="T100" s="169"/>
      <c r="U100" s="170"/>
      <c r="V100" s="67"/>
      <c r="W100" s="68"/>
      <c r="X100" s="69"/>
    </row>
    <row r="101" spans="1:24" ht="12.75" customHeight="1" x14ac:dyDescent="0.2">
      <c r="A101" s="115">
        <v>2313400</v>
      </c>
      <c r="B101" s="115"/>
      <c r="C101" s="115" t="s">
        <v>681</v>
      </c>
      <c r="D101" s="172"/>
      <c r="E101" s="171"/>
      <c r="F101" s="172"/>
      <c r="G101" s="369">
        <v>14</v>
      </c>
      <c r="H101" s="66"/>
      <c r="I101" s="65"/>
      <c r="J101" s="65"/>
      <c r="K101" s="173"/>
      <c r="L101" s="174"/>
      <c r="M101" s="65"/>
      <c r="N101" s="65"/>
      <c r="O101" s="67"/>
      <c r="P101" s="65"/>
      <c r="Q101" s="369"/>
      <c r="R101" s="175"/>
      <c r="S101" s="176"/>
      <c r="T101" s="169"/>
      <c r="U101" s="170"/>
      <c r="V101" s="67"/>
      <c r="W101" s="68"/>
      <c r="X101" s="69"/>
    </row>
    <row r="102" spans="1:24" ht="12.75" customHeight="1" x14ac:dyDescent="0.2">
      <c r="A102" s="115">
        <v>2313400</v>
      </c>
      <c r="B102" s="115"/>
      <c r="C102" s="115" t="s">
        <v>682</v>
      </c>
      <c r="D102" s="172"/>
      <c r="E102" s="171"/>
      <c r="F102" s="172"/>
      <c r="G102" s="369">
        <v>6</v>
      </c>
      <c r="H102" s="66"/>
      <c r="I102" s="65"/>
      <c r="J102" s="65"/>
      <c r="K102" s="173"/>
      <c r="L102" s="174"/>
      <c r="M102" s="65"/>
      <c r="N102" s="65"/>
      <c r="O102" s="67"/>
      <c r="P102" s="65"/>
      <c r="Q102" s="369"/>
      <c r="R102" s="175"/>
      <c r="S102" s="176"/>
      <c r="T102" s="169"/>
      <c r="U102" s="170"/>
      <c r="V102" s="67"/>
      <c r="W102" s="68"/>
      <c r="X102" s="69"/>
    </row>
    <row r="103" spans="1:24" ht="12.75" customHeight="1" x14ac:dyDescent="0.2">
      <c r="A103" s="115">
        <v>2313400</v>
      </c>
      <c r="B103" s="115"/>
      <c r="C103" s="115" t="s">
        <v>683</v>
      </c>
      <c r="D103" s="172"/>
      <c r="E103" s="171"/>
      <c r="F103" s="172"/>
      <c r="G103" s="369">
        <v>36</v>
      </c>
      <c r="H103" s="66"/>
      <c r="I103" s="65"/>
      <c r="J103" s="65"/>
      <c r="K103" s="173"/>
      <c r="L103" s="174"/>
      <c r="M103" s="65"/>
      <c r="N103" s="65"/>
      <c r="O103" s="67"/>
      <c r="P103" s="65"/>
      <c r="Q103" s="369"/>
      <c r="R103" s="175"/>
      <c r="S103" s="176"/>
      <c r="T103" s="169"/>
      <c r="U103" s="170"/>
      <c r="V103" s="67"/>
      <c r="W103" s="68"/>
      <c r="X103" s="69"/>
    </row>
    <row r="104" spans="1:24" ht="12.75" customHeight="1" x14ac:dyDescent="0.2">
      <c r="A104" s="115">
        <v>2313400</v>
      </c>
      <c r="B104" s="115"/>
      <c r="C104" s="115" t="s">
        <v>684</v>
      </c>
      <c r="D104" s="172"/>
      <c r="E104" s="171"/>
      <c r="F104" s="172"/>
      <c r="G104" s="369">
        <v>7</v>
      </c>
      <c r="H104" s="66"/>
      <c r="I104" s="65"/>
      <c r="J104" s="65"/>
      <c r="K104" s="173"/>
      <c r="L104" s="174"/>
      <c r="M104" s="65"/>
      <c r="N104" s="65"/>
      <c r="O104" s="67"/>
      <c r="P104" s="65"/>
      <c r="Q104" s="369"/>
      <c r="R104" s="175"/>
      <c r="S104" s="176"/>
      <c r="T104" s="169"/>
      <c r="U104" s="170"/>
      <c r="V104" s="67"/>
      <c r="W104" s="68"/>
      <c r="X104" s="69"/>
    </row>
    <row r="105" spans="1:24" ht="12.75" customHeight="1" x14ac:dyDescent="0.2">
      <c r="A105" s="115">
        <v>2314320</v>
      </c>
      <c r="B105" s="115"/>
      <c r="C105" s="115" t="s">
        <v>580</v>
      </c>
      <c r="D105" s="172"/>
      <c r="E105" s="171"/>
      <c r="F105" s="172"/>
      <c r="G105" s="369">
        <v>39</v>
      </c>
      <c r="H105" s="66"/>
      <c r="I105" s="65"/>
      <c r="J105" s="65"/>
      <c r="K105" s="173"/>
      <c r="L105" s="174"/>
      <c r="M105" s="65"/>
      <c r="N105" s="65"/>
      <c r="O105" s="67"/>
      <c r="P105" s="65"/>
      <c r="Q105" s="369"/>
      <c r="R105" s="175"/>
      <c r="S105" s="176"/>
      <c r="T105" s="169"/>
      <c r="U105" s="170"/>
      <c r="V105" s="67"/>
      <c r="W105" s="68"/>
      <c r="X105" s="69"/>
    </row>
    <row r="106" spans="1:24" ht="12.75" customHeight="1" x14ac:dyDescent="0.2">
      <c r="A106" s="115">
        <v>2312101</v>
      </c>
      <c r="B106" s="115"/>
      <c r="C106" s="115" t="s">
        <v>581</v>
      </c>
      <c r="D106" s="139"/>
      <c r="E106" s="140"/>
      <c r="F106" s="141"/>
      <c r="G106" s="369">
        <v>15427</v>
      </c>
      <c r="H106" s="142"/>
      <c r="I106" s="139"/>
      <c r="J106" s="139"/>
      <c r="K106" s="143"/>
      <c r="L106" s="144"/>
      <c r="M106" s="139"/>
      <c r="N106" s="139"/>
      <c r="O106" s="145"/>
      <c r="P106" s="139"/>
      <c r="Q106" s="369"/>
      <c r="R106" s="175"/>
      <c r="S106" s="176"/>
      <c r="T106" s="169"/>
      <c r="U106" s="170"/>
      <c r="V106" s="67"/>
      <c r="W106" s="68"/>
      <c r="X106" s="69"/>
    </row>
    <row r="107" spans="1:24" ht="12.75" customHeight="1" x14ac:dyDescent="0.2">
      <c r="A107" s="115">
        <v>2312101</v>
      </c>
      <c r="B107" s="115"/>
      <c r="C107" s="115" t="s">
        <v>685</v>
      </c>
      <c r="D107" s="139"/>
      <c r="E107" s="140"/>
      <c r="F107" s="141"/>
      <c r="G107" s="369">
        <v>812</v>
      </c>
      <c r="H107" s="142"/>
      <c r="I107" s="139"/>
      <c r="J107" s="139"/>
      <c r="K107" s="143"/>
      <c r="L107" s="144"/>
      <c r="M107" s="139"/>
      <c r="N107" s="139"/>
      <c r="O107" s="145"/>
      <c r="P107" s="139"/>
      <c r="Q107" s="369"/>
      <c r="R107" s="175"/>
      <c r="S107" s="176"/>
      <c r="T107" s="169"/>
      <c r="U107" s="170"/>
      <c r="V107" s="67"/>
      <c r="W107" s="68"/>
      <c r="X107" s="69"/>
    </row>
    <row r="108" spans="1:24" ht="12.75" customHeight="1" x14ac:dyDescent="0.2">
      <c r="A108" s="115">
        <v>2312101</v>
      </c>
      <c r="B108" s="115"/>
      <c r="C108" s="115" t="s">
        <v>686</v>
      </c>
      <c r="D108" s="139"/>
      <c r="E108" s="140"/>
      <c r="F108" s="141"/>
      <c r="G108" s="369">
        <v>2729</v>
      </c>
      <c r="H108" s="142"/>
      <c r="I108" s="139"/>
      <c r="J108" s="139"/>
      <c r="K108" s="143"/>
      <c r="L108" s="144"/>
      <c r="M108" s="139"/>
      <c r="N108" s="139"/>
      <c r="O108" s="145"/>
      <c r="P108" s="139"/>
      <c r="Q108" s="369"/>
      <c r="R108" s="175"/>
      <c r="S108" s="176"/>
      <c r="T108" s="169"/>
      <c r="U108" s="170"/>
      <c r="V108" s="67"/>
      <c r="W108" s="68"/>
      <c r="X108" s="69"/>
    </row>
    <row r="109" spans="1:24" ht="12.75" customHeight="1" x14ac:dyDescent="0.2">
      <c r="A109" s="115">
        <v>2312101</v>
      </c>
      <c r="B109" s="115"/>
      <c r="C109" s="115" t="s">
        <v>685</v>
      </c>
      <c r="D109" s="139"/>
      <c r="E109" s="140"/>
      <c r="F109" s="141"/>
      <c r="G109" s="369">
        <v>144</v>
      </c>
      <c r="H109" s="142"/>
      <c r="I109" s="139"/>
      <c r="J109" s="139"/>
      <c r="K109" s="143"/>
      <c r="L109" s="144"/>
      <c r="M109" s="139"/>
      <c r="N109" s="139"/>
      <c r="O109" s="145"/>
      <c r="P109" s="139"/>
      <c r="Q109" s="369"/>
      <c r="R109" s="175"/>
      <c r="S109" s="176"/>
      <c r="T109" s="169"/>
      <c r="U109" s="170"/>
      <c r="V109" s="67"/>
      <c r="W109" s="68"/>
      <c r="X109" s="69"/>
    </row>
    <row r="110" spans="1:24" ht="12.75" customHeight="1" x14ac:dyDescent="0.2">
      <c r="A110" s="115">
        <v>2314290</v>
      </c>
      <c r="B110" s="115"/>
      <c r="C110" s="115" t="s">
        <v>582</v>
      </c>
      <c r="D110" s="139"/>
      <c r="E110" s="140"/>
      <c r="F110" s="141"/>
      <c r="G110" s="369">
        <v>4127</v>
      </c>
      <c r="H110" s="142"/>
      <c r="I110" s="139"/>
      <c r="J110" s="139"/>
      <c r="K110" s="143"/>
      <c r="L110" s="144"/>
      <c r="M110" s="139"/>
      <c r="N110" s="139"/>
      <c r="O110" s="145"/>
      <c r="P110" s="139"/>
      <c r="Q110" s="369"/>
      <c r="R110" s="175"/>
      <c r="S110" s="176"/>
      <c r="T110" s="169"/>
      <c r="U110" s="170"/>
      <c r="V110" s="67"/>
      <c r="W110" s="68"/>
      <c r="X110" s="69"/>
    </row>
    <row r="111" spans="1:24" ht="12.75" customHeight="1" x14ac:dyDescent="0.2">
      <c r="A111" s="115">
        <v>2315120</v>
      </c>
      <c r="B111" s="115"/>
      <c r="C111" s="115" t="s">
        <v>583</v>
      </c>
      <c r="D111" s="139"/>
      <c r="E111" s="140"/>
      <c r="F111" s="141"/>
      <c r="G111" s="369">
        <v>1368</v>
      </c>
      <c r="H111" s="142"/>
      <c r="I111" s="139"/>
      <c r="J111" s="139"/>
      <c r="K111" s="143"/>
      <c r="L111" s="144"/>
      <c r="M111" s="139"/>
      <c r="N111" s="139"/>
      <c r="O111" s="145"/>
      <c r="P111" s="139"/>
      <c r="Q111" s="369"/>
      <c r="R111" s="175"/>
      <c r="S111" s="176"/>
      <c r="T111" s="169"/>
      <c r="U111" s="170"/>
      <c r="V111" s="67"/>
      <c r="W111" s="68"/>
      <c r="X111" s="69"/>
    </row>
    <row r="112" spans="1:24" ht="12.75" customHeight="1" x14ac:dyDescent="0.2">
      <c r="A112" s="115">
        <v>2315120</v>
      </c>
      <c r="B112" s="115"/>
      <c r="C112" s="115" t="s">
        <v>685</v>
      </c>
      <c r="D112" s="139"/>
      <c r="E112" s="140"/>
      <c r="F112" s="141"/>
      <c r="G112" s="369">
        <v>72</v>
      </c>
      <c r="H112" s="142"/>
      <c r="I112" s="139"/>
      <c r="J112" s="139"/>
      <c r="K112" s="143"/>
      <c r="L112" s="144"/>
      <c r="M112" s="139"/>
      <c r="N112" s="139"/>
      <c r="O112" s="145"/>
      <c r="P112" s="139"/>
      <c r="Q112" s="369"/>
      <c r="R112" s="175"/>
      <c r="S112" s="176"/>
      <c r="T112" s="169"/>
      <c r="U112" s="170"/>
      <c r="V112" s="67"/>
      <c r="W112" s="68"/>
      <c r="X112" s="69"/>
    </row>
    <row r="113" spans="1:24" ht="12.75" customHeight="1" x14ac:dyDescent="0.2">
      <c r="A113" s="115">
        <v>2318700</v>
      </c>
      <c r="B113" s="115"/>
      <c r="C113" s="117" t="s">
        <v>584</v>
      </c>
      <c r="D113" s="141"/>
      <c r="E113" s="140"/>
      <c r="F113" s="141"/>
      <c r="G113" s="369">
        <v>4208</v>
      </c>
      <c r="H113" s="142"/>
      <c r="I113" s="139"/>
      <c r="J113" s="139"/>
      <c r="K113" s="143"/>
      <c r="L113" s="144"/>
      <c r="M113" s="139"/>
      <c r="N113" s="139"/>
      <c r="O113" s="145"/>
      <c r="P113" s="139"/>
      <c r="Q113" s="369"/>
      <c r="R113" s="175"/>
      <c r="S113" s="176"/>
      <c r="T113" s="169"/>
      <c r="U113" s="170"/>
      <c r="V113" s="67"/>
      <c r="W113" s="68"/>
      <c r="X113" s="69"/>
    </row>
    <row r="114" spans="1:24" ht="12.75" customHeight="1" x14ac:dyDescent="0.2">
      <c r="A114" s="115">
        <v>2315160</v>
      </c>
      <c r="B114" s="115"/>
      <c r="C114" s="115" t="s">
        <v>687</v>
      </c>
      <c r="D114" s="141"/>
      <c r="E114" s="140"/>
      <c r="F114" s="141"/>
      <c r="G114" s="369">
        <v>3775</v>
      </c>
      <c r="H114" s="142"/>
      <c r="I114" s="139"/>
      <c r="J114" s="139"/>
      <c r="K114" s="143"/>
      <c r="L114" s="144"/>
      <c r="M114" s="139"/>
      <c r="N114" s="139"/>
      <c r="O114" s="145"/>
      <c r="P114" s="139"/>
      <c r="Q114" s="369"/>
      <c r="R114" s="175"/>
      <c r="S114" s="176"/>
      <c r="T114" s="169"/>
      <c r="U114" s="170"/>
      <c r="V114" s="67"/>
      <c r="W114" s="68"/>
      <c r="X114" s="69"/>
    </row>
    <row r="115" spans="1:24" ht="12.75" customHeight="1" x14ac:dyDescent="0.2">
      <c r="A115" s="115">
        <v>2315160</v>
      </c>
      <c r="B115" s="115"/>
      <c r="C115" s="115" t="s">
        <v>685</v>
      </c>
      <c r="D115" s="141"/>
      <c r="E115" s="140"/>
      <c r="F115" s="141"/>
      <c r="G115" s="369">
        <v>199</v>
      </c>
      <c r="H115" s="142"/>
      <c r="I115" s="139"/>
      <c r="J115" s="139"/>
      <c r="K115" s="143"/>
      <c r="L115" s="144"/>
      <c r="M115" s="139"/>
      <c r="N115" s="139"/>
      <c r="O115" s="145"/>
      <c r="P115" s="139"/>
      <c r="Q115" s="369"/>
      <c r="R115" s="175"/>
      <c r="S115" s="176"/>
      <c r="T115" s="169"/>
      <c r="U115" s="170"/>
      <c r="V115" s="67"/>
      <c r="W115" s="68"/>
      <c r="X115" s="69"/>
    </row>
    <row r="116" spans="1:24" ht="12.75" customHeight="1" x14ac:dyDescent="0.2">
      <c r="A116" s="115">
        <v>2318700</v>
      </c>
      <c r="B116" s="115"/>
      <c r="C116" s="117" t="s">
        <v>688</v>
      </c>
      <c r="D116" s="141"/>
      <c r="E116" s="140"/>
      <c r="F116" s="141"/>
      <c r="G116" s="369">
        <v>1035</v>
      </c>
      <c r="H116" s="142"/>
      <c r="I116" s="139"/>
      <c r="J116" s="139"/>
      <c r="K116" s="143"/>
      <c r="L116" s="144"/>
      <c r="M116" s="139"/>
      <c r="N116" s="139"/>
      <c r="O116" s="145"/>
      <c r="P116" s="139"/>
      <c r="Q116" s="369"/>
      <c r="R116" s="175"/>
      <c r="S116" s="176"/>
      <c r="T116" s="169"/>
      <c r="U116" s="170"/>
      <c r="V116" s="67"/>
      <c r="W116" s="68"/>
      <c r="X116" s="69"/>
    </row>
    <row r="117" spans="1:24" ht="12.75" customHeight="1" x14ac:dyDescent="0.2">
      <c r="A117" s="115">
        <v>2314170</v>
      </c>
      <c r="B117" s="115"/>
      <c r="C117" s="115" t="s">
        <v>586</v>
      </c>
      <c r="D117" s="141"/>
      <c r="E117" s="140"/>
      <c r="F117" s="141"/>
      <c r="G117" s="369">
        <v>210</v>
      </c>
      <c r="H117" s="142"/>
      <c r="I117" s="139"/>
      <c r="J117" s="139"/>
      <c r="K117" s="143"/>
      <c r="L117" s="144"/>
      <c r="M117" s="139"/>
      <c r="N117" s="139"/>
      <c r="O117" s="145"/>
      <c r="P117" s="139"/>
      <c r="Q117" s="369"/>
      <c r="R117" s="175"/>
      <c r="S117" s="176"/>
      <c r="T117" s="169"/>
      <c r="U117" s="170"/>
      <c r="V117" s="67"/>
      <c r="W117" s="68"/>
      <c r="X117" s="69"/>
    </row>
    <row r="118" spans="1:24" ht="12.75" customHeight="1" x14ac:dyDescent="0.2">
      <c r="A118" s="115">
        <v>2314160</v>
      </c>
      <c r="B118" s="115"/>
      <c r="C118" s="115" t="s">
        <v>587</v>
      </c>
      <c r="D118" s="141"/>
      <c r="E118" s="140"/>
      <c r="F118" s="141"/>
      <c r="G118" s="369">
        <v>840</v>
      </c>
      <c r="H118" s="142"/>
      <c r="I118" s="139"/>
      <c r="J118" s="139"/>
      <c r="K118" s="143"/>
      <c r="L118" s="144"/>
      <c r="M118" s="139"/>
      <c r="N118" s="139"/>
      <c r="O118" s="145"/>
      <c r="P118" s="139"/>
      <c r="Q118" s="369"/>
      <c r="R118" s="175"/>
      <c r="S118" s="176"/>
      <c r="T118" s="169"/>
      <c r="U118" s="170"/>
      <c r="V118" s="67"/>
      <c r="W118" s="68"/>
      <c r="X118" s="69"/>
    </row>
    <row r="119" spans="1:24" ht="12.75" customHeight="1" x14ac:dyDescent="0.2">
      <c r="A119" s="115">
        <v>2318600</v>
      </c>
      <c r="B119" s="115"/>
      <c r="C119" s="115" t="s">
        <v>588</v>
      </c>
      <c r="D119" s="141"/>
      <c r="E119" s="140"/>
      <c r="F119" s="141"/>
      <c r="G119" s="369">
        <v>1663</v>
      </c>
      <c r="H119" s="142"/>
      <c r="I119" s="139"/>
      <c r="J119" s="139"/>
      <c r="K119" s="143"/>
      <c r="L119" s="144"/>
      <c r="M119" s="139"/>
      <c r="N119" s="139"/>
      <c r="O119" s="145"/>
      <c r="P119" s="139"/>
      <c r="Q119" s="369"/>
      <c r="R119" s="175"/>
      <c r="S119" s="176"/>
      <c r="T119" s="169"/>
      <c r="U119" s="170"/>
      <c r="V119" s="67"/>
      <c r="W119" s="68"/>
      <c r="X119" s="69"/>
    </row>
    <row r="120" spans="1:24" ht="12.75" customHeight="1" x14ac:dyDescent="0.2">
      <c r="A120" s="115">
        <v>2318700</v>
      </c>
      <c r="B120" s="115"/>
      <c r="C120" s="115" t="s">
        <v>689</v>
      </c>
      <c r="D120" s="141"/>
      <c r="E120" s="140"/>
      <c r="F120" s="141"/>
      <c r="G120" s="369">
        <v>497</v>
      </c>
      <c r="H120" s="142"/>
      <c r="I120" s="139"/>
      <c r="J120" s="139"/>
      <c r="K120" s="143"/>
      <c r="L120" s="144"/>
      <c r="M120" s="139"/>
      <c r="N120" s="139"/>
      <c r="O120" s="145"/>
      <c r="P120" s="139"/>
      <c r="Q120" s="369"/>
      <c r="R120" s="175"/>
      <c r="S120" s="176"/>
      <c r="T120" s="169"/>
      <c r="U120" s="170"/>
      <c r="V120" s="67"/>
      <c r="W120" s="68"/>
      <c r="X120" s="69"/>
    </row>
    <row r="121" spans="1:24" ht="12.75" customHeight="1" x14ac:dyDescent="0.2">
      <c r="A121" s="115">
        <v>2312101</v>
      </c>
      <c r="B121" s="115"/>
      <c r="C121" s="115" t="s">
        <v>690</v>
      </c>
      <c r="D121" s="141"/>
      <c r="E121" s="140"/>
      <c r="F121" s="141"/>
      <c r="G121" s="369">
        <v>5</v>
      </c>
      <c r="H121" s="142"/>
      <c r="I121" s="139"/>
      <c r="J121" s="139"/>
      <c r="K121" s="143"/>
      <c r="L121" s="144"/>
      <c r="M121" s="139"/>
      <c r="N121" s="139"/>
      <c r="O121" s="145"/>
      <c r="P121" s="139"/>
      <c r="Q121" s="369"/>
      <c r="R121" s="175"/>
      <c r="S121" s="176"/>
      <c r="T121" s="169"/>
      <c r="U121" s="170"/>
      <c r="V121" s="67"/>
      <c r="W121" s="68"/>
      <c r="X121" s="69"/>
    </row>
    <row r="122" spans="1:24" ht="12.75" customHeight="1" x14ac:dyDescent="0.2">
      <c r="A122" s="115">
        <v>2312101</v>
      </c>
      <c r="B122" s="115"/>
      <c r="C122" s="115" t="s">
        <v>691</v>
      </c>
      <c r="D122" s="391"/>
      <c r="E122" s="140"/>
      <c r="F122" s="141"/>
      <c r="G122" s="367">
        <v>36</v>
      </c>
      <c r="H122" s="142"/>
      <c r="I122" s="139"/>
      <c r="J122" s="139"/>
      <c r="K122" s="143"/>
      <c r="L122" s="144"/>
      <c r="M122" s="139"/>
      <c r="N122" s="139"/>
      <c r="O122" s="145"/>
      <c r="P122" s="139"/>
      <c r="Q122" s="367"/>
      <c r="R122" s="175"/>
      <c r="S122" s="176"/>
      <c r="T122" s="169"/>
      <c r="U122" s="170"/>
      <c r="V122" s="67"/>
      <c r="W122" s="68"/>
      <c r="X122" s="69"/>
    </row>
    <row r="123" spans="1:24" ht="12.75" customHeight="1" x14ac:dyDescent="0.2">
      <c r="A123" s="115">
        <v>2312103</v>
      </c>
      <c r="B123" s="115"/>
      <c r="C123" s="115" t="s">
        <v>692</v>
      </c>
      <c r="D123" s="391"/>
      <c r="E123" s="140"/>
      <c r="F123" s="141"/>
      <c r="G123" s="369">
        <v>7</v>
      </c>
      <c r="H123" s="142"/>
      <c r="I123" s="139"/>
      <c r="J123" s="139"/>
      <c r="K123" s="143"/>
      <c r="L123" s="144"/>
      <c r="M123" s="139"/>
      <c r="N123" s="139"/>
      <c r="O123" s="145"/>
      <c r="P123" s="139"/>
      <c r="Q123" s="369"/>
      <c r="R123" s="175"/>
      <c r="S123" s="176"/>
      <c r="T123" s="169"/>
      <c r="U123" s="170"/>
      <c r="V123" s="67"/>
      <c r="W123" s="68"/>
      <c r="X123" s="69"/>
    </row>
    <row r="124" spans="1:24" ht="12.75" customHeight="1" x14ac:dyDescent="0.2">
      <c r="A124" s="115">
        <v>2312103</v>
      </c>
      <c r="B124" s="115"/>
      <c r="C124" s="115" t="s">
        <v>693</v>
      </c>
      <c r="D124" s="391"/>
      <c r="E124" s="140"/>
      <c r="F124" s="141"/>
      <c r="G124" s="369">
        <v>14</v>
      </c>
      <c r="H124" s="142"/>
      <c r="I124" s="139"/>
      <c r="J124" s="139"/>
      <c r="K124" s="143"/>
      <c r="L124" s="144"/>
      <c r="M124" s="139"/>
      <c r="N124" s="139"/>
      <c r="O124" s="145"/>
      <c r="P124" s="139"/>
      <c r="Q124" s="369"/>
      <c r="R124" s="175"/>
      <c r="S124" s="176"/>
      <c r="T124" s="169"/>
      <c r="U124" s="170"/>
      <c r="V124" s="67"/>
      <c r="W124" s="68"/>
      <c r="X124" s="69"/>
    </row>
    <row r="125" spans="1:24" ht="12.75" customHeight="1" x14ac:dyDescent="0.2">
      <c r="A125" s="115">
        <v>2312103</v>
      </c>
      <c r="B125" s="137"/>
      <c r="C125" s="115" t="s">
        <v>694</v>
      </c>
      <c r="D125" s="392"/>
      <c r="E125" s="171"/>
      <c r="F125" s="172"/>
      <c r="G125" s="369">
        <v>18</v>
      </c>
      <c r="H125" s="66"/>
      <c r="I125" s="65"/>
      <c r="J125" s="65"/>
      <c r="K125" s="173"/>
      <c r="L125" s="174"/>
      <c r="M125" s="65"/>
      <c r="N125" s="65"/>
      <c r="O125" s="67"/>
      <c r="P125" s="65"/>
      <c r="Q125" s="369"/>
      <c r="R125" s="175"/>
      <c r="S125" s="176"/>
      <c r="T125" s="169"/>
      <c r="U125" s="170"/>
      <c r="V125" s="67"/>
      <c r="W125" s="68"/>
      <c r="X125" s="69"/>
    </row>
    <row r="126" spans="1:24" ht="12.75" customHeight="1" x14ac:dyDescent="0.2">
      <c r="A126" s="115">
        <v>2313100</v>
      </c>
      <c r="B126" s="115"/>
      <c r="C126" s="115" t="s">
        <v>695</v>
      </c>
      <c r="D126" s="393"/>
      <c r="E126" s="171"/>
      <c r="F126" s="172"/>
      <c r="G126" s="369">
        <v>63</v>
      </c>
      <c r="H126" s="66"/>
      <c r="I126" s="65"/>
      <c r="J126" s="65"/>
      <c r="K126" s="173"/>
      <c r="L126" s="174"/>
      <c r="M126" s="65"/>
      <c r="N126" s="65"/>
      <c r="O126" s="67"/>
      <c r="P126" s="65"/>
      <c r="Q126" s="369"/>
      <c r="R126" s="175"/>
      <c r="S126" s="176"/>
      <c r="T126" s="169"/>
      <c r="U126" s="170"/>
      <c r="V126" s="67"/>
      <c r="W126" s="68"/>
      <c r="X126" s="69"/>
    </row>
    <row r="127" spans="1:24" ht="12.75" customHeight="1" x14ac:dyDescent="0.2">
      <c r="A127" s="115">
        <v>2313100</v>
      </c>
      <c r="B127" s="115"/>
      <c r="C127" s="115" t="s">
        <v>696</v>
      </c>
      <c r="D127" s="393"/>
      <c r="E127" s="171"/>
      <c r="F127" s="172"/>
      <c r="G127" s="394">
        <v>104</v>
      </c>
      <c r="H127" s="66"/>
      <c r="I127" s="65"/>
      <c r="J127" s="65"/>
      <c r="K127" s="173"/>
      <c r="L127" s="174"/>
      <c r="M127" s="65"/>
      <c r="N127" s="65"/>
      <c r="O127" s="67"/>
      <c r="P127" s="65"/>
      <c r="Q127" s="394"/>
      <c r="R127" s="175"/>
      <c r="S127" s="176"/>
      <c r="T127" s="169"/>
      <c r="U127" s="170"/>
      <c r="V127" s="67"/>
      <c r="W127" s="68"/>
      <c r="X127" s="69"/>
    </row>
    <row r="128" spans="1:24" ht="12.75" customHeight="1" x14ac:dyDescent="0.2">
      <c r="A128" s="115">
        <v>2313100</v>
      </c>
      <c r="B128" s="115"/>
      <c r="C128" s="115" t="s">
        <v>697</v>
      </c>
      <c r="D128" s="65"/>
      <c r="E128" s="171"/>
      <c r="F128" s="172"/>
      <c r="G128" s="394">
        <v>42</v>
      </c>
      <c r="H128" s="66"/>
      <c r="I128" s="65"/>
      <c r="J128" s="65"/>
      <c r="K128" s="173"/>
      <c r="L128" s="174"/>
      <c r="M128" s="65"/>
      <c r="N128" s="65"/>
      <c r="O128" s="67"/>
      <c r="P128" s="65"/>
      <c r="Q128" s="394"/>
      <c r="R128" s="175"/>
      <c r="S128" s="176"/>
      <c r="T128" s="169"/>
      <c r="U128" s="170"/>
      <c r="V128" s="67"/>
      <c r="W128" s="68"/>
      <c r="X128" s="69"/>
    </row>
    <row r="129" spans="1:24" ht="12.75" customHeight="1" x14ac:dyDescent="0.2">
      <c r="A129" s="115">
        <v>2313300</v>
      </c>
      <c r="B129" s="115"/>
      <c r="C129" s="115" t="s">
        <v>698</v>
      </c>
      <c r="D129" s="65"/>
      <c r="E129" s="171"/>
      <c r="F129" s="172"/>
      <c r="G129" s="394">
        <v>44</v>
      </c>
      <c r="H129" s="66"/>
      <c r="I129" s="65"/>
      <c r="J129" s="65"/>
      <c r="K129" s="173"/>
      <c r="L129" s="174"/>
      <c r="M129" s="65"/>
      <c r="N129" s="65"/>
      <c r="O129" s="67"/>
      <c r="P129" s="65"/>
      <c r="Q129" s="394"/>
      <c r="R129" s="175"/>
      <c r="S129" s="176"/>
      <c r="T129" s="169"/>
      <c r="U129" s="170"/>
      <c r="V129" s="67"/>
      <c r="W129" s="68"/>
      <c r="X129" s="69"/>
    </row>
    <row r="130" spans="1:24" ht="12.75" customHeight="1" x14ac:dyDescent="0.2">
      <c r="A130" s="115">
        <v>2313300</v>
      </c>
      <c r="B130" s="115"/>
      <c r="C130" s="115" t="s">
        <v>699</v>
      </c>
      <c r="D130" s="65"/>
      <c r="E130" s="171"/>
      <c r="F130" s="172"/>
      <c r="G130" s="394">
        <v>39</v>
      </c>
      <c r="H130" s="66"/>
      <c r="I130" s="65"/>
      <c r="J130" s="65"/>
      <c r="K130" s="173"/>
      <c r="L130" s="174"/>
      <c r="M130" s="65"/>
      <c r="N130" s="65"/>
      <c r="O130" s="67"/>
      <c r="P130" s="65"/>
      <c r="Q130" s="394"/>
      <c r="R130" s="175"/>
      <c r="S130" s="176"/>
      <c r="T130" s="169"/>
      <c r="U130" s="170"/>
      <c r="V130" s="67"/>
      <c r="W130" s="68"/>
      <c r="X130" s="69"/>
    </row>
    <row r="131" spans="1:24" ht="12.75" customHeight="1" x14ac:dyDescent="0.2">
      <c r="A131" s="117"/>
      <c r="B131" s="645" t="s">
        <v>630</v>
      </c>
      <c r="C131" s="646"/>
      <c r="D131" s="118"/>
      <c r="E131" s="119"/>
      <c r="F131" s="120"/>
      <c r="G131" s="399">
        <f>SUM(G8:G130)</f>
        <v>183102</v>
      </c>
      <c r="H131" s="146">
        <f>SUM(H8:H130)</f>
        <v>668</v>
      </c>
      <c r="I131" s="146">
        <f>SUM(I8:I130)</f>
        <v>312</v>
      </c>
      <c r="J131" s="146">
        <f>SUM(J8:J130)</f>
        <v>290562</v>
      </c>
      <c r="K131" s="628">
        <f>SUM(K8:K130)</f>
        <v>680</v>
      </c>
      <c r="L131" s="629"/>
      <c r="M131" s="146"/>
      <c r="N131" s="146">
        <f>SUM(N8:N130)</f>
        <v>292192</v>
      </c>
      <c r="O131" s="146"/>
      <c r="P131" s="146"/>
      <c r="Q131" s="146">
        <f>SUM(Q8:Q130)</f>
        <v>74716</v>
      </c>
      <c r="R131" s="146"/>
      <c r="S131" s="146">
        <f t="shared" ref="S131:X131" si="0">SUM(S8:S130)</f>
        <v>0</v>
      </c>
      <c r="T131" s="146">
        <f t="shared" si="0"/>
        <v>0</v>
      </c>
      <c r="U131" s="146">
        <f t="shared" si="0"/>
        <v>0</v>
      </c>
      <c r="V131" s="146">
        <f t="shared" si="0"/>
        <v>0</v>
      </c>
      <c r="W131" s="146">
        <f t="shared" si="0"/>
        <v>0</v>
      </c>
      <c r="X131" s="146">
        <f t="shared" si="0"/>
        <v>0</v>
      </c>
    </row>
    <row r="132" spans="1:24" ht="33" customHeight="1" x14ac:dyDescent="0.2">
      <c r="A132" s="572"/>
      <c r="B132" s="573"/>
      <c r="C132" s="574"/>
      <c r="D132" s="589" t="s">
        <v>506</v>
      </c>
      <c r="E132" s="590"/>
      <c r="F132" s="591"/>
      <c r="G132" s="592"/>
      <c r="H132" s="70" t="s">
        <v>507</v>
      </c>
      <c r="I132" s="593" t="s">
        <v>506</v>
      </c>
      <c r="J132" s="590"/>
      <c r="K132" s="591"/>
      <c r="L132" s="592"/>
    </row>
    <row r="133" spans="1:24" ht="1.7" customHeight="1" x14ac:dyDescent="0.2">
      <c r="A133" s="585" t="s">
        <v>508</v>
      </c>
      <c r="B133" s="586"/>
      <c r="C133" s="587"/>
      <c r="D133" s="576"/>
      <c r="E133" s="580"/>
      <c r="F133" s="581"/>
      <c r="G133" s="582"/>
      <c r="H133" s="588" t="s">
        <v>509</v>
      </c>
      <c r="I133" s="584"/>
      <c r="J133" s="580"/>
      <c r="K133" s="581"/>
      <c r="L133" s="582"/>
    </row>
    <row r="134" spans="1:24" ht="23.25" customHeight="1" x14ac:dyDescent="0.2">
      <c r="A134" s="585"/>
      <c r="B134" s="586"/>
      <c r="C134" s="587"/>
      <c r="D134" s="589" t="s">
        <v>510</v>
      </c>
      <c r="E134" s="590"/>
      <c r="F134" s="591"/>
      <c r="G134" s="592"/>
      <c r="H134" s="588"/>
      <c r="I134" s="593" t="s">
        <v>510</v>
      </c>
      <c r="J134" s="590"/>
      <c r="K134" s="591"/>
      <c r="L134" s="592"/>
    </row>
    <row r="135" spans="1:24" ht="2.25" customHeight="1" x14ac:dyDescent="0.2">
      <c r="A135" s="594" t="s">
        <v>511</v>
      </c>
      <c r="B135" s="595"/>
      <c r="C135" s="596"/>
      <c r="D135" s="576"/>
      <c r="E135" s="580"/>
      <c r="F135" s="581"/>
      <c r="G135" s="582"/>
      <c r="H135" s="597" t="s">
        <v>512</v>
      </c>
      <c r="I135" s="584"/>
      <c r="J135" s="580"/>
      <c r="K135" s="581"/>
      <c r="L135" s="582"/>
    </row>
    <row r="136" spans="1:24" ht="6" customHeight="1" x14ac:dyDescent="0.2">
      <c r="A136" s="594"/>
      <c r="B136" s="595"/>
      <c r="C136" s="596"/>
      <c r="D136" s="589" t="s">
        <v>513</v>
      </c>
      <c r="E136" s="598"/>
      <c r="F136" s="599"/>
      <c r="G136" s="600"/>
      <c r="H136" s="597"/>
      <c r="I136" s="593" t="s">
        <v>513</v>
      </c>
      <c r="J136" s="598"/>
      <c r="K136" s="599"/>
      <c r="L136" s="600"/>
    </row>
    <row r="137" spans="1:24" ht="30.75" customHeight="1" x14ac:dyDescent="0.2">
      <c r="A137" s="604"/>
      <c r="B137" s="605"/>
      <c r="C137" s="606"/>
      <c r="D137" s="576"/>
      <c r="E137" s="601"/>
      <c r="F137" s="602"/>
      <c r="G137" s="603"/>
      <c r="H137" s="71" t="s">
        <v>514</v>
      </c>
      <c r="I137" s="584"/>
      <c r="J137" s="601"/>
      <c r="K137" s="602"/>
      <c r="L137" s="603"/>
    </row>
    <row r="140" spans="1:24" ht="16.5" x14ac:dyDescent="0.2">
      <c r="A140" s="27" t="s">
        <v>476</v>
      </c>
      <c r="B140" s="620"/>
      <c r="C140" s="621"/>
      <c r="D140" s="60" t="s">
        <v>477</v>
      </c>
      <c r="E140" s="622" t="s">
        <v>478</v>
      </c>
      <c r="F140" s="623"/>
    </row>
    <row r="141" spans="1:24" x14ac:dyDescent="0.2">
      <c r="A141" s="516"/>
      <c r="B141" s="517"/>
      <c r="C141" s="517"/>
      <c r="D141" s="517"/>
      <c r="E141" s="517"/>
      <c r="F141" s="517"/>
    </row>
    <row r="142" spans="1:24" ht="16.5" x14ac:dyDescent="0.2">
      <c r="A142" s="60" t="s">
        <v>479</v>
      </c>
      <c r="B142" s="620" t="s">
        <v>842</v>
      </c>
      <c r="C142" s="621"/>
      <c r="D142" s="28" t="s">
        <v>480</v>
      </c>
      <c r="E142" s="622" t="s">
        <v>478</v>
      </c>
      <c r="F142" s="623"/>
    </row>
    <row r="143" spans="1:24" x14ac:dyDescent="0.2">
      <c r="A143" s="40"/>
      <c r="B143" s="624" t="s">
        <v>481</v>
      </c>
      <c r="C143" s="625"/>
      <c r="D143" s="40"/>
      <c r="E143" s="516"/>
      <c r="F143" s="518"/>
      <c r="G143" s="40"/>
      <c r="H143" s="61" t="s">
        <v>482</v>
      </c>
      <c r="I143" s="40"/>
      <c r="J143" s="40"/>
      <c r="K143" s="612" t="s">
        <v>483</v>
      </c>
      <c r="L143" s="613"/>
      <c r="M143" s="40"/>
      <c r="N143" s="40"/>
      <c r="O143" s="61" t="s">
        <v>484</v>
      </c>
      <c r="P143" s="40"/>
      <c r="Q143" s="40"/>
      <c r="R143" s="612" t="s">
        <v>485</v>
      </c>
      <c r="S143" s="613"/>
      <c r="T143" s="607" t="s">
        <v>486</v>
      </c>
      <c r="U143" s="608"/>
      <c r="V143" s="608"/>
      <c r="W143" s="609"/>
      <c r="X143" s="631" t="s">
        <v>487</v>
      </c>
    </row>
    <row r="144" spans="1:24" ht="57.75" x14ac:dyDescent="0.2">
      <c r="A144" s="63" t="s">
        <v>488</v>
      </c>
      <c r="B144" s="610" t="s">
        <v>489</v>
      </c>
      <c r="C144" s="611"/>
      <c r="D144" s="62" t="s">
        <v>490</v>
      </c>
      <c r="E144" s="612" t="s">
        <v>491</v>
      </c>
      <c r="F144" s="613"/>
      <c r="G144" s="28" t="s">
        <v>492</v>
      </c>
      <c r="H144" s="63" t="s">
        <v>493</v>
      </c>
      <c r="I144" s="61" t="s">
        <v>494</v>
      </c>
      <c r="J144" s="28" t="s">
        <v>495</v>
      </c>
      <c r="K144" s="612" t="s">
        <v>496</v>
      </c>
      <c r="L144" s="613"/>
      <c r="M144" s="28" t="s">
        <v>497</v>
      </c>
      <c r="N144" s="28" t="s">
        <v>498</v>
      </c>
      <c r="O144" s="28" t="s">
        <v>499</v>
      </c>
      <c r="P144" s="61" t="s">
        <v>500</v>
      </c>
      <c r="Q144" s="61" t="s">
        <v>501</v>
      </c>
      <c r="R144" s="467" t="s">
        <v>502</v>
      </c>
      <c r="S144" s="438"/>
      <c r="T144" s="614" t="s">
        <v>503</v>
      </c>
      <c r="U144" s="615"/>
      <c r="V144" s="64" t="s">
        <v>504</v>
      </c>
      <c r="W144" s="64" t="s">
        <v>505</v>
      </c>
      <c r="X144" s="632"/>
    </row>
    <row r="145" spans="1:24" x14ac:dyDescent="0.2">
      <c r="A145" s="115">
        <v>600</v>
      </c>
      <c r="B145" s="641" t="s">
        <v>730</v>
      </c>
      <c r="C145" s="642"/>
      <c r="D145" s="65"/>
      <c r="E145" s="290"/>
      <c r="F145" s="291"/>
      <c r="G145" s="65"/>
      <c r="H145" s="66"/>
      <c r="I145" s="65">
        <v>11</v>
      </c>
      <c r="J145" s="65">
        <v>6000</v>
      </c>
      <c r="K145" s="294">
        <v>545</v>
      </c>
      <c r="L145" s="295"/>
      <c r="M145" s="65">
        <v>11</v>
      </c>
      <c r="N145" s="65">
        <v>6000</v>
      </c>
      <c r="O145" s="67">
        <v>545</v>
      </c>
      <c r="P145" s="65">
        <v>10</v>
      </c>
      <c r="Q145" s="310">
        <v>1919</v>
      </c>
      <c r="R145" s="297">
        <v>191</v>
      </c>
      <c r="S145" s="292"/>
      <c r="T145" s="648"/>
      <c r="U145" s="638"/>
      <c r="V145" s="68"/>
      <c r="W145" s="69"/>
    </row>
    <row r="146" spans="1:24" x14ac:dyDescent="0.2">
      <c r="A146" s="115">
        <v>601</v>
      </c>
      <c r="B146" s="643" t="s">
        <v>629</v>
      </c>
      <c r="C146" s="644"/>
      <c r="D146" s="65"/>
      <c r="E146" s="290"/>
      <c r="F146" s="291"/>
      <c r="G146" s="65"/>
      <c r="H146" s="66"/>
      <c r="I146" s="65">
        <v>11</v>
      </c>
      <c r="J146" s="65">
        <v>1002</v>
      </c>
      <c r="K146" s="294">
        <v>91</v>
      </c>
      <c r="L146" s="295"/>
      <c r="M146" s="65">
        <v>11</v>
      </c>
      <c r="N146" s="65">
        <v>1002</v>
      </c>
      <c r="O146" s="67">
        <v>91</v>
      </c>
      <c r="P146" s="65">
        <v>10</v>
      </c>
      <c r="Q146" s="310">
        <v>471</v>
      </c>
      <c r="R146" s="297">
        <v>47</v>
      </c>
      <c r="S146" s="292"/>
      <c r="T146" s="648"/>
      <c r="U146" s="638"/>
      <c r="V146" s="68"/>
      <c r="W146" s="69"/>
    </row>
    <row r="147" spans="1:24" x14ac:dyDescent="0.2">
      <c r="A147" s="117"/>
      <c r="B147" s="626" t="s">
        <v>630</v>
      </c>
      <c r="C147" s="627"/>
      <c r="D147" s="118"/>
      <c r="E147" s="119"/>
      <c r="F147" s="120"/>
      <c r="G147" s="196">
        <f>SUM(G145:G146)</f>
        <v>0</v>
      </c>
      <c r="H147" s="146">
        <f>SUM(H145:H146)</f>
        <v>0</v>
      </c>
      <c r="I147" s="146">
        <f>SUM(I145:I146)</f>
        <v>22</v>
      </c>
      <c r="J147" s="146">
        <f>SUM(J145:J146)</f>
        <v>7002</v>
      </c>
      <c r="K147" s="628">
        <f>SUM(K145:K146)</f>
        <v>636</v>
      </c>
      <c r="L147" s="629"/>
      <c r="M147" s="146">
        <f t="shared" ref="M147:S147" si="1">SUM(M145:M146)</f>
        <v>22</v>
      </c>
      <c r="N147" s="146">
        <f t="shared" si="1"/>
        <v>7002</v>
      </c>
      <c r="O147" s="146">
        <f t="shared" si="1"/>
        <v>636</v>
      </c>
      <c r="P147" s="146">
        <f t="shared" si="1"/>
        <v>20</v>
      </c>
      <c r="Q147" s="311">
        <f t="shared" si="1"/>
        <v>2390</v>
      </c>
      <c r="R147" s="309">
        <f t="shared" si="1"/>
        <v>238</v>
      </c>
      <c r="S147" s="628">
        <f t="shared" si="1"/>
        <v>0</v>
      </c>
      <c r="T147" s="649"/>
      <c r="U147" s="629"/>
      <c r="V147" s="146">
        <f>SUM(V145:V146)</f>
        <v>0</v>
      </c>
      <c r="W147" s="146">
        <f>SUM(W145:W146)</f>
        <v>0</v>
      </c>
    </row>
    <row r="148" spans="1:24" x14ac:dyDescent="0.2">
      <c r="A148" s="572"/>
      <c r="B148" s="573"/>
      <c r="C148" s="574"/>
      <c r="D148" s="589" t="s">
        <v>506</v>
      </c>
      <c r="E148" s="590"/>
      <c r="F148" s="591"/>
      <c r="G148" s="592"/>
      <c r="H148" s="70" t="s">
        <v>507</v>
      </c>
      <c r="I148" s="593" t="s">
        <v>506</v>
      </c>
      <c r="J148" s="590"/>
      <c r="K148" s="591"/>
      <c r="L148" s="592"/>
    </row>
    <row r="149" spans="1:24" x14ac:dyDescent="0.2">
      <c r="A149" s="585" t="s">
        <v>508</v>
      </c>
      <c r="B149" s="586"/>
      <c r="C149" s="587"/>
      <c r="D149" s="576"/>
      <c r="E149" s="580"/>
      <c r="F149" s="581"/>
      <c r="G149" s="582"/>
      <c r="H149" s="588" t="s">
        <v>509</v>
      </c>
      <c r="I149" s="584"/>
      <c r="J149" s="580"/>
      <c r="K149" s="581"/>
      <c r="L149" s="582"/>
    </row>
    <row r="150" spans="1:24" x14ac:dyDescent="0.2">
      <c r="A150" s="585"/>
      <c r="B150" s="586"/>
      <c r="C150" s="587"/>
      <c r="D150" s="589" t="s">
        <v>510</v>
      </c>
      <c r="E150" s="590"/>
      <c r="F150" s="591"/>
      <c r="G150" s="592"/>
      <c r="H150" s="588"/>
      <c r="I150" s="593" t="s">
        <v>510</v>
      </c>
      <c r="J150" s="590"/>
      <c r="K150" s="591"/>
      <c r="L150" s="592"/>
    </row>
    <row r="151" spans="1:24" x14ac:dyDescent="0.2">
      <c r="A151" s="594" t="s">
        <v>511</v>
      </c>
      <c r="B151" s="595"/>
      <c r="C151" s="596"/>
      <c r="D151" s="576"/>
      <c r="E151" s="580"/>
      <c r="F151" s="581"/>
      <c r="G151" s="582"/>
      <c r="H151" s="597" t="s">
        <v>512</v>
      </c>
      <c r="I151" s="584"/>
      <c r="J151" s="580"/>
      <c r="K151" s="581"/>
      <c r="L151" s="582"/>
    </row>
    <row r="152" spans="1:24" x14ac:dyDescent="0.2">
      <c r="A152" s="594"/>
      <c r="B152" s="595"/>
      <c r="C152" s="596"/>
      <c r="D152" s="589" t="s">
        <v>513</v>
      </c>
      <c r="E152" s="598"/>
      <c r="F152" s="599"/>
      <c r="G152" s="600"/>
      <c r="H152" s="597"/>
      <c r="I152" s="593" t="s">
        <v>513</v>
      </c>
      <c r="J152" s="598"/>
      <c r="K152" s="599"/>
      <c r="L152" s="600"/>
    </row>
    <row r="153" spans="1:24" x14ac:dyDescent="0.2">
      <c r="A153" s="604"/>
      <c r="B153" s="605"/>
      <c r="C153" s="606"/>
      <c r="D153" s="576"/>
      <c r="E153" s="601"/>
      <c r="F153" s="602"/>
      <c r="G153" s="603"/>
      <c r="H153" s="71" t="s">
        <v>514</v>
      </c>
      <c r="I153" s="584"/>
      <c r="J153" s="601"/>
      <c r="K153" s="602"/>
      <c r="L153" s="603"/>
    </row>
    <row r="155" spans="1:24" ht="16.5" x14ac:dyDescent="0.2">
      <c r="A155" s="27" t="s">
        <v>476</v>
      </c>
      <c r="B155" s="620"/>
      <c r="C155" s="621"/>
      <c r="D155" s="60" t="s">
        <v>477</v>
      </c>
      <c r="E155" s="622" t="s">
        <v>478</v>
      </c>
      <c r="F155" s="623"/>
    </row>
    <row r="156" spans="1:24" x14ac:dyDescent="0.2">
      <c r="A156" s="516"/>
      <c r="B156" s="517"/>
      <c r="C156" s="517"/>
      <c r="D156" s="517"/>
      <c r="E156" s="517"/>
      <c r="F156" s="517"/>
    </row>
    <row r="157" spans="1:24" ht="16.5" customHeight="1" x14ac:dyDescent="0.2">
      <c r="A157" s="60" t="s">
        <v>479</v>
      </c>
      <c r="B157" s="620" t="s">
        <v>843</v>
      </c>
      <c r="C157" s="621"/>
      <c r="D157" s="28" t="s">
        <v>480</v>
      </c>
      <c r="E157" s="622" t="s">
        <v>478</v>
      </c>
      <c r="F157" s="623"/>
    </row>
    <row r="158" spans="1:24" ht="12.75" customHeight="1" x14ac:dyDescent="0.2">
      <c r="A158" s="40"/>
      <c r="B158" s="624" t="s">
        <v>481</v>
      </c>
      <c r="C158" s="625"/>
      <c r="D158" s="40"/>
      <c r="E158" s="516"/>
      <c r="F158" s="518"/>
      <c r="G158" s="40"/>
      <c r="H158" s="61" t="s">
        <v>482</v>
      </c>
      <c r="I158" s="40"/>
      <c r="J158" s="40"/>
      <c r="K158" s="612" t="s">
        <v>483</v>
      </c>
      <c r="L158" s="613"/>
      <c r="M158" s="40"/>
      <c r="N158" s="40"/>
      <c r="O158" s="61" t="s">
        <v>484</v>
      </c>
      <c r="P158" s="40"/>
      <c r="Q158" s="40"/>
      <c r="R158" s="612" t="s">
        <v>485</v>
      </c>
      <c r="S158" s="613"/>
      <c r="T158" s="607" t="s">
        <v>486</v>
      </c>
      <c r="U158" s="608"/>
      <c r="V158" s="608"/>
      <c r="W158" s="609"/>
      <c r="X158" s="631" t="s">
        <v>487</v>
      </c>
    </row>
    <row r="159" spans="1:24" ht="90.75" customHeight="1" x14ac:dyDescent="0.2">
      <c r="A159" s="63" t="s">
        <v>488</v>
      </c>
      <c r="B159" s="610" t="s">
        <v>489</v>
      </c>
      <c r="C159" s="611"/>
      <c r="D159" s="62" t="s">
        <v>490</v>
      </c>
      <c r="E159" s="612" t="s">
        <v>491</v>
      </c>
      <c r="F159" s="613"/>
      <c r="G159" s="28" t="s">
        <v>492</v>
      </c>
      <c r="H159" s="63" t="s">
        <v>493</v>
      </c>
      <c r="I159" s="61" t="s">
        <v>494</v>
      </c>
      <c r="J159" s="28" t="s">
        <v>495</v>
      </c>
      <c r="K159" s="612" t="s">
        <v>496</v>
      </c>
      <c r="L159" s="613"/>
      <c r="M159" s="28" t="s">
        <v>497</v>
      </c>
      <c r="N159" s="28" t="s">
        <v>498</v>
      </c>
      <c r="O159" s="28" t="s">
        <v>499</v>
      </c>
      <c r="P159" s="61" t="s">
        <v>500</v>
      </c>
      <c r="Q159" s="61" t="s">
        <v>501</v>
      </c>
      <c r="R159" s="467" t="s">
        <v>502</v>
      </c>
      <c r="S159" s="438"/>
      <c r="T159" s="614" t="s">
        <v>503</v>
      </c>
      <c r="U159" s="615"/>
      <c r="V159" s="64" t="s">
        <v>504</v>
      </c>
      <c r="W159" s="64" t="s">
        <v>505</v>
      </c>
      <c r="X159" s="632"/>
    </row>
    <row r="160" spans="1:24" x14ac:dyDescent="0.2">
      <c r="A160" s="115">
        <v>600</v>
      </c>
      <c r="B160" s="641" t="s">
        <v>730</v>
      </c>
      <c r="C160" s="642"/>
      <c r="D160" s="65"/>
      <c r="E160" s="290"/>
      <c r="F160" s="291"/>
      <c r="G160" s="65"/>
      <c r="H160" s="66"/>
      <c r="I160" s="65">
        <v>14</v>
      </c>
      <c r="J160" s="65">
        <v>9523</v>
      </c>
      <c r="K160" s="294">
        <v>680</v>
      </c>
      <c r="L160" s="295"/>
      <c r="M160" s="65">
        <v>14</v>
      </c>
      <c r="N160" s="65">
        <v>9523</v>
      </c>
      <c r="O160" s="67">
        <v>680</v>
      </c>
      <c r="P160" s="65">
        <v>13</v>
      </c>
      <c r="Q160" s="90">
        <v>2589</v>
      </c>
      <c r="R160" s="297">
        <v>199</v>
      </c>
      <c r="S160" s="292"/>
      <c r="T160" s="648"/>
      <c r="U160" s="638"/>
      <c r="V160" s="68"/>
      <c r="W160" s="69"/>
    </row>
    <row r="161" spans="1:24" x14ac:dyDescent="0.2">
      <c r="A161" s="115">
        <v>601</v>
      </c>
      <c r="B161" s="643" t="s">
        <v>629</v>
      </c>
      <c r="C161" s="644"/>
      <c r="D161" s="65"/>
      <c r="E161" s="290"/>
      <c r="F161" s="291"/>
      <c r="G161" s="65"/>
      <c r="H161" s="66"/>
      <c r="I161" s="65">
        <v>14</v>
      </c>
      <c r="J161" s="65">
        <v>1909</v>
      </c>
      <c r="K161" s="294">
        <v>1923</v>
      </c>
      <c r="L161" s="295"/>
      <c r="M161" s="65">
        <v>14</v>
      </c>
      <c r="N161" s="65">
        <v>1909</v>
      </c>
      <c r="O161" s="67">
        <v>1923</v>
      </c>
      <c r="P161" s="65">
        <v>13</v>
      </c>
      <c r="Q161" s="90">
        <v>432</v>
      </c>
      <c r="R161" s="297">
        <v>33</v>
      </c>
      <c r="S161" s="292"/>
      <c r="T161" s="648"/>
      <c r="U161" s="638"/>
      <c r="V161" s="68"/>
      <c r="W161" s="69"/>
    </row>
    <row r="162" spans="1:24" x14ac:dyDescent="0.2">
      <c r="A162" s="307">
        <v>6023100</v>
      </c>
      <c r="B162" s="647" t="s">
        <v>726</v>
      </c>
      <c r="C162" s="647"/>
      <c r="D162" s="291"/>
      <c r="E162" s="290"/>
      <c r="F162" s="291"/>
      <c r="G162" s="313"/>
      <c r="H162" s="66"/>
      <c r="I162" s="65"/>
      <c r="J162" s="65">
        <v>438</v>
      </c>
      <c r="K162" s="294"/>
      <c r="L162" s="295"/>
      <c r="M162" s="65"/>
      <c r="N162" s="65">
        <v>1221</v>
      </c>
      <c r="O162" s="67"/>
      <c r="P162" s="65"/>
      <c r="Q162" s="310">
        <v>173</v>
      </c>
      <c r="R162" s="297"/>
      <c r="S162" s="292"/>
      <c r="T162" s="312"/>
      <c r="U162" s="295"/>
      <c r="V162" s="68"/>
      <c r="W162" s="69"/>
    </row>
    <row r="163" spans="1:24" x14ac:dyDescent="0.2">
      <c r="A163" s="307">
        <v>2315160</v>
      </c>
      <c r="B163" s="647" t="s">
        <v>879</v>
      </c>
      <c r="C163" s="647"/>
      <c r="D163" s="291"/>
      <c r="E163" s="290"/>
      <c r="F163" s="291"/>
      <c r="G163" s="313"/>
      <c r="H163" s="66"/>
      <c r="I163" s="65"/>
      <c r="J163" s="65"/>
      <c r="K163" s="294"/>
      <c r="L163" s="295"/>
      <c r="M163" s="65"/>
      <c r="N163" s="65">
        <v>3828</v>
      </c>
      <c r="O163" s="67"/>
      <c r="P163" s="65"/>
      <c r="Q163" s="310">
        <v>3828</v>
      </c>
      <c r="R163" s="297"/>
      <c r="S163" s="292"/>
      <c r="T163" s="312"/>
      <c r="U163" s="295"/>
      <c r="V163" s="68"/>
      <c r="W163" s="69"/>
    </row>
    <row r="164" spans="1:24" x14ac:dyDescent="0.2">
      <c r="A164" s="117"/>
      <c r="B164" s="626" t="s">
        <v>630</v>
      </c>
      <c r="C164" s="627"/>
      <c r="D164" s="118"/>
      <c r="E164" s="119"/>
      <c r="F164" s="120"/>
      <c r="G164" s="196">
        <f>SUM(G160:G161)</f>
        <v>0</v>
      </c>
      <c r="H164" s="146">
        <f>SUM(H160:H161)</f>
        <v>0</v>
      </c>
      <c r="I164" s="146">
        <f>SUM(I160:I161)</f>
        <v>28</v>
      </c>
      <c r="J164" s="146">
        <f>SUM(J160:J161)</f>
        <v>11432</v>
      </c>
      <c r="K164" s="628">
        <f>SUM(K160:K161)</f>
        <v>2603</v>
      </c>
      <c r="L164" s="629"/>
      <c r="M164" s="146">
        <f>SUM(M160:M161)</f>
        <v>28</v>
      </c>
      <c r="N164" s="146">
        <f>SUM(N160:N161)</f>
        <v>11432</v>
      </c>
      <c r="O164" s="146">
        <f>SUM(O160:O161)</f>
        <v>2603</v>
      </c>
      <c r="P164" s="146">
        <f>SUM(P160:P161)</f>
        <v>26</v>
      </c>
      <c r="Q164" s="311">
        <f>SUM(Q160:Q163)</f>
        <v>7022</v>
      </c>
      <c r="R164" s="309">
        <f>SUM(R160:R161)</f>
        <v>232</v>
      </c>
      <c r="S164" s="628">
        <f>SUM(S160:S161)</f>
        <v>0</v>
      </c>
      <c r="T164" s="649"/>
      <c r="U164" s="629"/>
      <c r="V164" s="146">
        <f>SUM(V160:V161)</f>
        <v>0</v>
      </c>
      <c r="W164" s="146">
        <f>SUM(W160:W161)</f>
        <v>0</v>
      </c>
    </row>
    <row r="165" spans="1:24" x14ac:dyDescent="0.2">
      <c r="A165" s="572"/>
      <c r="B165" s="573"/>
      <c r="C165" s="574"/>
      <c r="D165" s="589" t="s">
        <v>506</v>
      </c>
      <c r="E165" s="590"/>
      <c r="F165" s="591"/>
      <c r="G165" s="592"/>
      <c r="H165" s="70" t="s">
        <v>507</v>
      </c>
      <c r="I165" s="593" t="s">
        <v>506</v>
      </c>
      <c r="J165" s="590"/>
      <c r="K165" s="591"/>
      <c r="L165" s="592"/>
    </row>
    <row r="166" spans="1:24" ht="12.75" customHeight="1" x14ac:dyDescent="0.2">
      <c r="A166" s="585" t="s">
        <v>508</v>
      </c>
      <c r="B166" s="586"/>
      <c r="C166" s="587"/>
      <c r="D166" s="576"/>
      <c r="E166" s="580"/>
      <c r="F166" s="581"/>
      <c r="G166" s="582"/>
      <c r="H166" s="588" t="s">
        <v>509</v>
      </c>
      <c r="I166" s="584"/>
      <c r="J166" s="580"/>
      <c r="K166" s="581"/>
      <c r="L166" s="582"/>
    </row>
    <row r="167" spans="1:24" x14ac:dyDescent="0.2">
      <c r="A167" s="585"/>
      <c r="B167" s="586"/>
      <c r="C167" s="587"/>
      <c r="D167" s="589" t="s">
        <v>510</v>
      </c>
      <c r="E167" s="590"/>
      <c r="F167" s="591"/>
      <c r="G167" s="592"/>
      <c r="H167" s="588"/>
      <c r="I167" s="593" t="s">
        <v>510</v>
      </c>
      <c r="J167" s="590"/>
      <c r="K167" s="591"/>
      <c r="L167" s="592"/>
    </row>
    <row r="168" spans="1:24" x14ac:dyDescent="0.2">
      <c r="A168" s="594" t="s">
        <v>511</v>
      </c>
      <c r="B168" s="595"/>
      <c r="C168" s="596"/>
      <c r="D168" s="576"/>
      <c r="E168" s="580"/>
      <c r="F168" s="581"/>
      <c r="G168" s="582"/>
      <c r="H168" s="597" t="s">
        <v>512</v>
      </c>
      <c r="I168" s="584"/>
      <c r="J168" s="580"/>
      <c r="K168" s="581"/>
      <c r="L168" s="582"/>
    </row>
    <row r="169" spans="1:24" x14ac:dyDescent="0.2">
      <c r="A169" s="594"/>
      <c r="B169" s="595"/>
      <c r="C169" s="596"/>
      <c r="D169" s="589" t="s">
        <v>513</v>
      </c>
      <c r="E169" s="598"/>
      <c r="F169" s="599"/>
      <c r="G169" s="600"/>
      <c r="H169" s="597"/>
      <c r="I169" s="593" t="s">
        <v>513</v>
      </c>
      <c r="J169" s="598"/>
      <c r="K169" s="599"/>
      <c r="L169" s="600"/>
    </row>
    <row r="170" spans="1:24" x14ac:dyDescent="0.2">
      <c r="A170" s="604"/>
      <c r="B170" s="605"/>
      <c r="C170" s="606"/>
      <c r="D170" s="576"/>
      <c r="E170" s="601"/>
      <c r="F170" s="602"/>
      <c r="G170" s="603"/>
      <c r="H170" s="71" t="s">
        <v>514</v>
      </c>
      <c r="I170" s="584"/>
      <c r="J170" s="601"/>
      <c r="K170" s="602"/>
      <c r="L170" s="603"/>
    </row>
    <row r="173" spans="1:24" ht="16.5" x14ac:dyDescent="0.2">
      <c r="A173" s="27" t="s">
        <v>476</v>
      </c>
      <c r="B173" s="620"/>
      <c r="C173" s="621"/>
      <c r="D173" s="60" t="s">
        <v>477</v>
      </c>
      <c r="E173" s="622" t="s">
        <v>478</v>
      </c>
      <c r="F173" s="623"/>
    </row>
    <row r="174" spans="1:24" x14ac:dyDescent="0.2">
      <c r="A174" s="516"/>
      <c r="B174" s="517"/>
      <c r="C174" s="517"/>
      <c r="D174" s="517"/>
      <c r="E174" s="517"/>
      <c r="F174" s="517"/>
    </row>
    <row r="175" spans="1:24" ht="16.5" x14ac:dyDescent="0.2">
      <c r="A175" s="60" t="s">
        <v>479</v>
      </c>
      <c r="B175" s="620" t="s">
        <v>839</v>
      </c>
      <c r="C175" s="621"/>
      <c r="D175" s="28" t="s">
        <v>480</v>
      </c>
      <c r="E175" s="622" t="s">
        <v>478</v>
      </c>
      <c r="F175" s="623"/>
    </row>
    <row r="176" spans="1:24" x14ac:dyDescent="0.2">
      <c r="A176" s="40"/>
      <c r="B176" s="624" t="s">
        <v>481</v>
      </c>
      <c r="C176" s="625"/>
      <c r="D176" s="40"/>
      <c r="E176" s="516"/>
      <c r="F176" s="518"/>
      <c r="G176" s="40"/>
      <c r="H176" s="61" t="s">
        <v>482</v>
      </c>
      <c r="I176" s="40"/>
      <c r="J176" s="40"/>
      <c r="K176" s="612" t="s">
        <v>483</v>
      </c>
      <c r="L176" s="613"/>
      <c r="M176" s="40"/>
      <c r="N176" s="40"/>
      <c r="O176" s="61" t="s">
        <v>484</v>
      </c>
      <c r="P176" s="40"/>
      <c r="Q176" s="40"/>
      <c r="R176" s="612" t="s">
        <v>485</v>
      </c>
      <c r="S176" s="613"/>
      <c r="T176" s="607" t="s">
        <v>486</v>
      </c>
      <c r="U176" s="608"/>
      <c r="V176" s="608"/>
      <c r="W176" s="609"/>
      <c r="X176" s="631" t="s">
        <v>487</v>
      </c>
    </row>
    <row r="177" spans="1:24" ht="57.75" x14ac:dyDescent="0.2">
      <c r="A177" s="63" t="s">
        <v>488</v>
      </c>
      <c r="B177" s="610" t="s">
        <v>489</v>
      </c>
      <c r="C177" s="611"/>
      <c r="D177" s="62" t="s">
        <v>490</v>
      </c>
      <c r="E177" s="612" t="s">
        <v>491</v>
      </c>
      <c r="F177" s="613"/>
      <c r="G177" s="28" t="s">
        <v>492</v>
      </c>
      <c r="H177" s="63" t="s">
        <v>493</v>
      </c>
      <c r="I177" s="61" t="s">
        <v>494</v>
      </c>
      <c r="J177" s="28" t="s">
        <v>495</v>
      </c>
      <c r="K177" s="612" t="s">
        <v>496</v>
      </c>
      <c r="L177" s="613"/>
      <c r="M177" s="28" t="s">
        <v>497</v>
      </c>
      <c r="N177" s="28" t="s">
        <v>498</v>
      </c>
      <c r="O177" s="371" t="s">
        <v>499</v>
      </c>
      <c r="P177" s="61" t="s">
        <v>500</v>
      </c>
      <c r="Q177" s="61" t="s">
        <v>501</v>
      </c>
      <c r="R177" s="467" t="s">
        <v>502</v>
      </c>
      <c r="S177" s="438"/>
      <c r="T177" s="614" t="s">
        <v>503</v>
      </c>
      <c r="U177" s="615"/>
      <c r="V177" s="64" t="s">
        <v>504</v>
      </c>
      <c r="W177" s="64" t="s">
        <v>505</v>
      </c>
      <c r="X177" s="632"/>
    </row>
    <row r="178" spans="1:24" x14ac:dyDescent="0.2">
      <c r="A178" s="115">
        <v>600</v>
      </c>
      <c r="B178" s="641" t="s">
        <v>730</v>
      </c>
      <c r="C178" s="642"/>
      <c r="D178" s="65"/>
      <c r="E178" s="290"/>
      <c r="F178" s="291"/>
      <c r="G178" s="65"/>
      <c r="H178" s="66"/>
      <c r="I178" s="65">
        <v>12</v>
      </c>
      <c r="J178" s="65">
        <v>6892</v>
      </c>
      <c r="K178" s="637">
        <v>574</v>
      </c>
      <c r="L178" s="638"/>
      <c r="M178" s="65">
        <v>12</v>
      </c>
      <c r="N178" s="378">
        <v>6892</v>
      </c>
      <c r="O178" s="410">
        <v>574</v>
      </c>
      <c r="P178" s="409">
        <v>12</v>
      </c>
      <c r="Q178" s="90">
        <v>2207</v>
      </c>
      <c r="R178" s="297">
        <v>184</v>
      </c>
      <c r="S178" s="292"/>
      <c r="T178" s="648"/>
      <c r="U178" s="638"/>
      <c r="V178" s="68"/>
      <c r="W178" s="69"/>
    </row>
    <row r="179" spans="1:24" x14ac:dyDescent="0.2">
      <c r="A179" s="115">
        <v>601</v>
      </c>
      <c r="B179" s="643" t="s">
        <v>629</v>
      </c>
      <c r="C179" s="644"/>
      <c r="D179" s="65"/>
      <c r="E179" s="290"/>
      <c r="F179" s="291"/>
      <c r="G179" s="65"/>
      <c r="H179" s="66"/>
      <c r="I179" s="65">
        <v>12</v>
      </c>
      <c r="J179" s="65">
        <v>1151</v>
      </c>
      <c r="K179" s="637">
        <v>96</v>
      </c>
      <c r="L179" s="638"/>
      <c r="M179" s="65">
        <v>12</v>
      </c>
      <c r="N179" s="378">
        <v>1151</v>
      </c>
      <c r="O179" s="410">
        <v>96</v>
      </c>
      <c r="P179" s="409">
        <v>12</v>
      </c>
      <c r="Q179" s="90">
        <v>357</v>
      </c>
      <c r="R179" s="297">
        <v>30</v>
      </c>
      <c r="S179" s="292"/>
      <c r="T179" s="648"/>
      <c r="U179" s="638"/>
      <c r="V179" s="68"/>
      <c r="W179" s="69"/>
    </row>
    <row r="180" spans="1:24" x14ac:dyDescent="0.2">
      <c r="A180" s="117"/>
      <c r="B180" s="626" t="s">
        <v>630</v>
      </c>
      <c r="C180" s="627"/>
      <c r="D180" s="118"/>
      <c r="E180" s="119"/>
      <c r="F180" s="120"/>
      <c r="G180" s="196">
        <f>SUM(G178:G179)</f>
        <v>0</v>
      </c>
      <c r="H180" s="146">
        <f>SUM(H178:H179)</f>
        <v>0</v>
      </c>
      <c r="I180" s="146">
        <f>SUM(I178:I179)</f>
        <v>24</v>
      </c>
      <c r="J180" s="146">
        <f>SUM(J178:J179)</f>
        <v>8043</v>
      </c>
      <c r="K180" s="628">
        <f>SUM(K178:K179)</f>
        <v>670</v>
      </c>
      <c r="L180" s="629"/>
      <c r="M180" s="146">
        <f t="shared" ref="M180:S180" si="2">SUM(M178:M179)</f>
        <v>24</v>
      </c>
      <c r="N180" s="146">
        <f t="shared" si="2"/>
        <v>8043</v>
      </c>
      <c r="O180" s="196">
        <f t="shared" si="2"/>
        <v>670</v>
      </c>
      <c r="P180" s="146">
        <f t="shared" si="2"/>
        <v>24</v>
      </c>
      <c r="Q180" s="311">
        <f t="shared" si="2"/>
        <v>2564</v>
      </c>
      <c r="R180" s="309">
        <f t="shared" si="2"/>
        <v>214</v>
      </c>
      <c r="S180" s="628">
        <f t="shared" si="2"/>
        <v>0</v>
      </c>
      <c r="T180" s="649"/>
      <c r="U180" s="629"/>
      <c r="V180" s="146">
        <f>SUM(V178:V179)</f>
        <v>0</v>
      </c>
      <c r="W180" s="146">
        <f>SUM(W178:W179)</f>
        <v>0</v>
      </c>
    </row>
    <row r="181" spans="1:24" x14ac:dyDescent="0.2">
      <c r="A181" s="572"/>
      <c r="B181" s="573"/>
      <c r="C181" s="574"/>
      <c r="D181" s="589" t="s">
        <v>506</v>
      </c>
      <c r="E181" s="590"/>
      <c r="F181" s="591"/>
      <c r="G181" s="592"/>
      <c r="H181" s="70" t="s">
        <v>507</v>
      </c>
      <c r="I181" s="593" t="s">
        <v>506</v>
      </c>
      <c r="J181" s="590"/>
      <c r="K181" s="591"/>
      <c r="L181" s="592"/>
    </row>
    <row r="182" spans="1:24" x14ac:dyDescent="0.2">
      <c r="A182" s="585" t="s">
        <v>508</v>
      </c>
      <c r="B182" s="586"/>
      <c r="C182" s="587"/>
      <c r="D182" s="576"/>
      <c r="E182" s="580"/>
      <c r="F182" s="581"/>
      <c r="G182" s="582"/>
      <c r="H182" s="588" t="s">
        <v>509</v>
      </c>
      <c r="I182" s="584"/>
      <c r="J182" s="580"/>
      <c r="K182" s="581"/>
      <c r="L182" s="582"/>
    </row>
    <row r="183" spans="1:24" x14ac:dyDescent="0.2">
      <c r="A183" s="585"/>
      <c r="B183" s="586"/>
      <c r="C183" s="587"/>
      <c r="D183" s="589" t="s">
        <v>510</v>
      </c>
      <c r="E183" s="590"/>
      <c r="F183" s="591"/>
      <c r="G183" s="592"/>
      <c r="H183" s="588"/>
      <c r="I183" s="593" t="s">
        <v>510</v>
      </c>
      <c r="J183" s="590"/>
      <c r="K183" s="591"/>
      <c r="L183" s="592"/>
    </row>
    <row r="184" spans="1:24" x14ac:dyDescent="0.2">
      <c r="A184" s="594" t="s">
        <v>511</v>
      </c>
      <c r="B184" s="595"/>
      <c r="C184" s="596"/>
      <c r="D184" s="576"/>
      <c r="E184" s="580"/>
      <c r="F184" s="581"/>
      <c r="G184" s="582"/>
      <c r="H184" s="597" t="s">
        <v>512</v>
      </c>
      <c r="I184" s="584"/>
      <c r="J184" s="580"/>
      <c r="K184" s="581"/>
      <c r="L184" s="582"/>
    </row>
    <row r="185" spans="1:24" x14ac:dyDescent="0.2">
      <c r="A185" s="594"/>
      <c r="B185" s="595"/>
      <c r="C185" s="596"/>
      <c r="D185" s="589" t="s">
        <v>513</v>
      </c>
      <c r="E185" s="598"/>
      <c r="F185" s="599"/>
      <c r="G185" s="600"/>
      <c r="H185" s="597"/>
      <c r="I185" s="593" t="s">
        <v>513</v>
      </c>
      <c r="J185" s="598"/>
      <c r="K185" s="599"/>
      <c r="L185" s="600"/>
    </row>
    <row r="186" spans="1:24" x14ac:dyDescent="0.2">
      <c r="A186" s="604"/>
      <c r="B186" s="605"/>
      <c r="C186" s="606"/>
      <c r="D186" s="576"/>
      <c r="E186" s="601"/>
      <c r="F186" s="602"/>
      <c r="G186" s="603"/>
      <c r="H186" s="71" t="s">
        <v>514</v>
      </c>
      <c r="I186" s="584"/>
      <c r="J186" s="601"/>
      <c r="K186" s="602"/>
      <c r="L186" s="603"/>
    </row>
    <row r="189" spans="1:24" ht="16.5" x14ac:dyDescent="0.2">
      <c r="A189" s="27" t="s">
        <v>476</v>
      </c>
      <c r="B189" s="620"/>
      <c r="C189" s="621"/>
      <c r="D189" s="60" t="s">
        <v>477</v>
      </c>
      <c r="E189" s="622" t="s">
        <v>478</v>
      </c>
      <c r="F189" s="623"/>
    </row>
    <row r="190" spans="1:24" x14ac:dyDescent="0.2">
      <c r="A190" s="516"/>
      <c r="B190" s="517"/>
      <c r="C190" s="517"/>
      <c r="D190" s="517"/>
      <c r="E190" s="517"/>
      <c r="F190" s="517"/>
    </row>
    <row r="191" spans="1:24" ht="16.5" x14ac:dyDescent="0.2">
      <c r="A191" s="60" t="s">
        <v>479</v>
      </c>
      <c r="B191" s="620" t="s">
        <v>563</v>
      </c>
      <c r="C191" s="621"/>
      <c r="D191" s="28" t="s">
        <v>480</v>
      </c>
      <c r="E191" s="622" t="s">
        <v>478</v>
      </c>
      <c r="F191" s="623"/>
    </row>
    <row r="192" spans="1:24" x14ac:dyDescent="0.2">
      <c r="A192" s="40"/>
      <c r="B192" s="624" t="s">
        <v>481</v>
      </c>
      <c r="C192" s="625"/>
      <c r="D192" s="40"/>
      <c r="E192" s="516"/>
      <c r="F192" s="518"/>
      <c r="G192" s="40"/>
      <c r="H192" s="61" t="s">
        <v>482</v>
      </c>
      <c r="I192" s="40"/>
      <c r="J192" s="40"/>
      <c r="K192" s="612" t="s">
        <v>483</v>
      </c>
      <c r="L192" s="613"/>
      <c r="M192" s="40"/>
      <c r="N192" s="40"/>
      <c r="O192" s="61" t="s">
        <v>484</v>
      </c>
      <c r="P192" s="40"/>
      <c r="Q192" s="40"/>
      <c r="R192" s="612" t="s">
        <v>485</v>
      </c>
      <c r="S192" s="613"/>
      <c r="T192" s="607" t="s">
        <v>486</v>
      </c>
      <c r="U192" s="608"/>
      <c r="V192" s="608"/>
      <c r="W192" s="609"/>
      <c r="X192" s="631" t="s">
        <v>487</v>
      </c>
    </row>
    <row r="193" spans="1:24" ht="57.75" x14ac:dyDescent="0.2">
      <c r="A193" s="63" t="s">
        <v>488</v>
      </c>
      <c r="B193" s="610" t="s">
        <v>489</v>
      </c>
      <c r="C193" s="611"/>
      <c r="D193" s="62" t="s">
        <v>490</v>
      </c>
      <c r="E193" s="612" t="s">
        <v>491</v>
      </c>
      <c r="F193" s="613"/>
      <c r="G193" s="28" t="s">
        <v>492</v>
      </c>
      <c r="H193" s="63" t="s">
        <v>493</v>
      </c>
      <c r="I193" s="61" t="s">
        <v>494</v>
      </c>
      <c r="J193" s="28" t="s">
        <v>495</v>
      </c>
      <c r="K193" s="612" t="s">
        <v>496</v>
      </c>
      <c r="L193" s="613"/>
      <c r="M193" s="28" t="s">
        <v>497</v>
      </c>
      <c r="N193" s="28" t="s">
        <v>498</v>
      </c>
      <c r="O193" s="28" t="s">
        <v>499</v>
      </c>
      <c r="P193" s="61" t="s">
        <v>500</v>
      </c>
      <c r="Q193" s="61" t="s">
        <v>501</v>
      </c>
      <c r="R193" s="467" t="s">
        <v>502</v>
      </c>
      <c r="S193" s="438"/>
      <c r="T193" s="614" t="s">
        <v>503</v>
      </c>
      <c r="U193" s="615"/>
      <c r="V193" s="64" t="s">
        <v>504</v>
      </c>
      <c r="W193" s="64" t="s">
        <v>505</v>
      </c>
      <c r="X193" s="632"/>
    </row>
    <row r="194" spans="1:24" x14ac:dyDescent="0.2">
      <c r="A194" s="115">
        <v>600</v>
      </c>
      <c r="B194" s="641" t="s">
        <v>730</v>
      </c>
      <c r="C194" s="642"/>
      <c r="D194" s="65"/>
      <c r="E194" s="178"/>
      <c r="F194" s="179"/>
      <c r="G194" s="148">
        <v>17679</v>
      </c>
      <c r="H194" s="66"/>
      <c r="I194" s="65">
        <v>40</v>
      </c>
      <c r="J194" s="65">
        <v>18840</v>
      </c>
      <c r="K194" s="637">
        <v>471</v>
      </c>
      <c r="L194" s="638"/>
      <c r="M194" s="65">
        <v>40</v>
      </c>
      <c r="N194" s="65">
        <v>18840</v>
      </c>
      <c r="O194" s="67">
        <v>471</v>
      </c>
      <c r="P194" s="65">
        <v>40</v>
      </c>
      <c r="Q194" s="90">
        <v>6201</v>
      </c>
      <c r="R194" s="184">
        <v>155</v>
      </c>
      <c r="S194" s="185"/>
      <c r="T194" s="180"/>
      <c r="U194" s="181"/>
      <c r="V194" s="67"/>
      <c r="W194" s="68"/>
      <c r="X194" s="69"/>
    </row>
    <row r="195" spans="1:24" x14ac:dyDescent="0.2">
      <c r="A195" s="115">
        <v>601</v>
      </c>
      <c r="B195" s="643" t="s">
        <v>629</v>
      </c>
      <c r="C195" s="644"/>
      <c r="D195" s="65"/>
      <c r="E195" s="178"/>
      <c r="F195" s="179"/>
      <c r="G195" s="148">
        <v>3097</v>
      </c>
      <c r="H195" s="66"/>
      <c r="I195" s="65">
        <v>40</v>
      </c>
      <c r="J195" s="65">
        <v>3293</v>
      </c>
      <c r="K195" s="637">
        <v>82</v>
      </c>
      <c r="L195" s="638"/>
      <c r="M195" s="65">
        <v>40</v>
      </c>
      <c r="N195" s="65">
        <v>3293</v>
      </c>
      <c r="O195" s="67">
        <v>82</v>
      </c>
      <c r="P195" s="65">
        <v>40</v>
      </c>
      <c r="Q195" s="90">
        <v>1087</v>
      </c>
      <c r="R195" s="184">
        <v>27</v>
      </c>
      <c r="S195" s="185"/>
      <c r="T195" s="180"/>
      <c r="U195" s="181"/>
      <c r="V195" s="67"/>
      <c r="W195" s="68"/>
      <c r="X195" s="69"/>
    </row>
    <row r="196" spans="1:24" x14ac:dyDescent="0.2">
      <c r="A196" s="115">
        <v>6021001</v>
      </c>
      <c r="B196" s="643" t="s">
        <v>723</v>
      </c>
      <c r="C196" s="644"/>
      <c r="D196" s="65"/>
      <c r="E196" s="178"/>
      <c r="F196" s="179"/>
      <c r="G196" s="148">
        <v>134</v>
      </c>
      <c r="H196" s="66"/>
      <c r="I196" s="65"/>
      <c r="J196" s="65">
        <v>100</v>
      </c>
      <c r="K196" s="182"/>
      <c r="L196" s="183"/>
      <c r="M196" s="65"/>
      <c r="N196" s="65">
        <v>100</v>
      </c>
      <c r="O196" s="67"/>
      <c r="P196" s="65"/>
      <c r="Q196" s="148"/>
      <c r="R196" s="184"/>
      <c r="S196" s="185"/>
      <c r="T196" s="180"/>
      <c r="U196" s="181"/>
      <c r="V196" s="67"/>
      <c r="W196" s="68"/>
      <c r="X196" s="69"/>
    </row>
    <row r="197" spans="1:24" x14ac:dyDescent="0.2">
      <c r="A197" s="115">
        <v>6020200</v>
      </c>
      <c r="B197" s="643" t="s">
        <v>724</v>
      </c>
      <c r="C197" s="644"/>
      <c r="D197" s="65"/>
      <c r="E197" s="178"/>
      <c r="F197" s="179"/>
      <c r="G197" s="148">
        <v>50</v>
      </c>
      <c r="H197" s="66"/>
      <c r="I197" s="65"/>
      <c r="J197" s="65"/>
      <c r="K197" s="182"/>
      <c r="L197" s="183"/>
      <c r="M197" s="65"/>
      <c r="N197" s="65"/>
      <c r="O197" s="67"/>
      <c r="P197" s="65"/>
      <c r="Q197" s="148"/>
      <c r="R197" s="184"/>
      <c r="S197" s="185"/>
      <c r="T197" s="180"/>
      <c r="U197" s="181"/>
      <c r="V197" s="67"/>
      <c r="W197" s="68"/>
      <c r="X197" s="69"/>
    </row>
    <row r="198" spans="1:24" x14ac:dyDescent="0.2">
      <c r="A198" s="115">
        <v>6021099</v>
      </c>
      <c r="B198" s="643" t="s">
        <v>725</v>
      </c>
      <c r="C198" s="644"/>
      <c r="D198" s="65"/>
      <c r="E198" s="178"/>
      <c r="F198" s="194"/>
      <c r="G198" s="148">
        <v>4883</v>
      </c>
      <c r="H198" s="193"/>
      <c r="I198" s="65"/>
      <c r="J198" s="65">
        <v>5684</v>
      </c>
      <c r="K198" s="182"/>
      <c r="L198" s="183"/>
      <c r="M198" s="65"/>
      <c r="N198" s="65">
        <v>5684</v>
      </c>
      <c r="O198" s="67"/>
      <c r="P198" s="65"/>
      <c r="Q198" s="148"/>
      <c r="R198" s="184"/>
      <c r="S198" s="185"/>
      <c r="T198" s="180"/>
      <c r="U198" s="181"/>
      <c r="V198" s="67"/>
      <c r="W198" s="68"/>
      <c r="X198" s="69"/>
    </row>
    <row r="199" spans="1:24" x14ac:dyDescent="0.2">
      <c r="A199" s="115">
        <v>6023100</v>
      </c>
      <c r="B199" s="643" t="s">
        <v>726</v>
      </c>
      <c r="C199" s="644"/>
      <c r="D199" s="65"/>
      <c r="E199" s="178"/>
      <c r="F199" s="194"/>
      <c r="G199" s="148">
        <v>9669</v>
      </c>
      <c r="H199" s="193"/>
      <c r="I199" s="65"/>
      <c r="J199" s="65">
        <v>12515</v>
      </c>
      <c r="K199" s="182"/>
      <c r="L199" s="183"/>
      <c r="M199" s="65"/>
      <c r="N199" s="65">
        <v>14314</v>
      </c>
      <c r="O199" s="67"/>
      <c r="P199" s="65"/>
      <c r="Q199" s="148">
        <v>4856</v>
      </c>
      <c r="R199" s="184"/>
      <c r="S199" s="185"/>
      <c r="T199" s="180"/>
      <c r="U199" s="181"/>
      <c r="V199" s="67"/>
      <c r="W199" s="68"/>
      <c r="X199" s="69"/>
    </row>
    <row r="200" spans="1:24" x14ac:dyDescent="0.2">
      <c r="A200" s="115">
        <v>6023200</v>
      </c>
      <c r="B200" s="643" t="s">
        <v>727</v>
      </c>
      <c r="C200" s="644"/>
      <c r="D200" s="65"/>
      <c r="E200" s="178"/>
      <c r="F200" s="194"/>
      <c r="G200" s="148">
        <v>682</v>
      </c>
      <c r="H200" s="193"/>
      <c r="I200" s="65"/>
      <c r="J200" s="65">
        <v>1000</v>
      </c>
      <c r="K200" s="182"/>
      <c r="L200" s="183"/>
      <c r="M200" s="65"/>
      <c r="N200" s="65">
        <v>3576</v>
      </c>
      <c r="O200" s="67"/>
      <c r="P200" s="65"/>
      <c r="Q200" s="148"/>
      <c r="R200" s="184"/>
      <c r="S200" s="185"/>
      <c r="T200" s="180"/>
      <c r="U200" s="181"/>
      <c r="V200" s="67"/>
      <c r="W200" s="68"/>
      <c r="X200" s="69"/>
    </row>
    <row r="201" spans="1:24" x14ac:dyDescent="0.2">
      <c r="A201" s="115">
        <v>6024100</v>
      </c>
      <c r="B201" s="643" t="s">
        <v>728</v>
      </c>
      <c r="C201" s="644"/>
      <c r="D201" s="65"/>
      <c r="E201" s="178"/>
      <c r="F201" s="194"/>
      <c r="G201" s="148">
        <v>100</v>
      </c>
      <c r="H201" s="193"/>
      <c r="I201" s="65"/>
      <c r="J201" s="65">
        <v>50</v>
      </c>
      <c r="K201" s="182"/>
      <c r="L201" s="183"/>
      <c r="M201" s="65"/>
      <c r="N201" s="65">
        <v>50</v>
      </c>
      <c r="O201" s="67"/>
      <c r="P201" s="65"/>
      <c r="Q201" s="148"/>
      <c r="R201" s="184"/>
      <c r="S201" s="185"/>
      <c r="T201" s="180"/>
      <c r="U201" s="181"/>
      <c r="V201" s="67"/>
      <c r="W201" s="68"/>
      <c r="X201" s="69"/>
    </row>
    <row r="202" spans="1:24" x14ac:dyDescent="0.2">
      <c r="A202" s="115">
        <v>6025600</v>
      </c>
      <c r="B202" s="643" t="s">
        <v>729</v>
      </c>
      <c r="C202" s="644"/>
      <c r="D202" s="65"/>
      <c r="E202" s="178"/>
      <c r="F202" s="194"/>
      <c r="G202" s="148">
        <v>600</v>
      </c>
      <c r="H202" s="193"/>
      <c r="I202" s="65"/>
      <c r="J202" s="65">
        <v>2000</v>
      </c>
      <c r="K202" s="182"/>
      <c r="L202" s="183"/>
      <c r="M202" s="65"/>
      <c r="N202" s="65">
        <v>2000</v>
      </c>
      <c r="O202" s="67"/>
      <c r="P202" s="65"/>
      <c r="Q202" s="148"/>
      <c r="R202" s="184"/>
      <c r="S202" s="185"/>
      <c r="T202" s="180"/>
      <c r="U202" s="181"/>
      <c r="V202" s="67"/>
      <c r="W202" s="68"/>
      <c r="X202" s="69"/>
    </row>
    <row r="203" spans="1:24" x14ac:dyDescent="0.2">
      <c r="A203" s="307">
        <v>6020100</v>
      </c>
      <c r="B203" s="650" t="s">
        <v>604</v>
      </c>
      <c r="C203" s="651"/>
      <c r="D203" s="291"/>
      <c r="E203" s="290"/>
      <c r="F203" s="298"/>
      <c r="G203" s="148"/>
      <c r="H203" s="295"/>
      <c r="I203" s="65"/>
      <c r="J203" s="65">
        <v>100</v>
      </c>
      <c r="K203" s="294"/>
      <c r="L203" s="295"/>
      <c r="M203" s="65"/>
      <c r="N203" s="65">
        <v>100</v>
      </c>
      <c r="O203" s="67"/>
      <c r="P203" s="65"/>
      <c r="Q203" s="148">
        <v>100</v>
      </c>
      <c r="R203" s="296"/>
      <c r="S203" s="297"/>
      <c r="T203" s="292"/>
      <c r="U203" s="293"/>
      <c r="V203" s="67"/>
      <c r="W203" s="68"/>
      <c r="X203" s="69"/>
    </row>
    <row r="204" spans="1:24" x14ac:dyDescent="0.2">
      <c r="A204" s="307">
        <v>6022102</v>
      </c>
      <c r="B204" s="650" t="s">
        <v>882</v>
      </c>
      <c r="C204" s="651"/>
      <c r="D204" s="291"/>
      <c r="E204" s="290"/>
      <c r="F204" s="298"/>
      <c r="G204" s="148"/>
      <c r="H204" s="295"/>
      <c r="I204" s="65"/>
      <c r="J204" s="65"/>
      <c r="K204" s="294"/>
      <c r="L204" s="295"/>
      <c r="M204" s="65"/>
      <c r="N204" s="65"/>
      <c r="O204" s="67"/>
      <c r="P204" s="65"/>
      <c r="Q204" s="148">
        <v>378</v>
      </c>
      <c r="R204" s="296"/>
      <c r="S204" s="297"/>
      <c r="T204" s="292"/>
      <c r="U204" s="293"/>
      <c r="V204" s="67"/>
      <c r="W204" s="68"/>
      <c r="X204" s="69"/>
    </row>
    <row r="205" spans="1:24" x14ac:dyDescent="0.2">
      <c r="A205" s="115">
        <v>2302100</v>
      </c>
      <c r="B205" s="647" t="s">
        <v>589</v>
      </c>
      <c r="C205" s="647"/>
      <c r="D205" s="192"/>
      <c r="E205" s="178"/>
      <c r="F205" s="194"/>
      <c r="G205" s="148">
        <v>1148</v>
      </c>
      <c r="H205" s="193"/>
      <c r="I205" s="65"/>
      <c r="J205" s="65"/>
      <c r="K205" s="182"/>
      <c r="L205" s="183"/>
      <c r="M205" s="65"/>
      <c r="N205" s="65"/>
      <c r="O205" s="67"/>
      <c r="P205" s="65"/>
      <c r="Q205" s="148"/>
      <c r="R205" s="184"/>
      <c r="S205" s="185"/>
      <c r="T205" s="180"/>
      <c r="U205" s="181"/>
      <c r="V205" s="67"/>
      <c r="W205" s="68"/>
      <c r="X205" s="69"/>
    </row>
    <row r="206" spans="1:24" x14ac:dyDescent="0.2">
      <c r="A206" s="195">
        <v>2313400</v>
      </c>
      <c r="B206" s="647" t="s">
        <v>590</v>
      </c>
      <c r="C206" s="647"/>
      <c r="D206" s="192"/>
      <c r="E206" s="178"/>
      <c r="F206" s="194"/>
      <c r="G206" s="148">
        <v>1102</v>
      </c>
      <c r="H206" s="193"/>
      <c r="I206" s="65"/>
      <c r="J206" s="65"/>
      <c r="K206" s="182"/>
      <c r="L206" s="183"/>
      <c r="M206" s="65"/>
      <c r="N206" s="65"/>
      <c r="O206" s="67"/>
      <c r="P206" s="65"/>
      <c r="Q206" s="148"/>
      <c r="R206" s="184"/>
      <c r="S206" s="185"/>
      <c r="T206" s="180"/>
      <c r="U206" s="181"/>
      <c r="V206" s="67"/>
      <c r="W206" s="68"/>
      <c r="X206" s="69"/>
    </row>
    <row r="207" spans="1:24" x14ac:dyDescent="0.2">
      <c r="A207" s="195">
        <v>2313400</v>
      </c>
      <c r="B207" s="647" t="s">
        <v>591</v>
      </c>
      <c r="C207" s="647"/>
      <c r="D207" s="192"/>
      <c r="E207" s="178"/>
      <c r="F207" s="194"/>
      <c r="G207" s="148">
        <v>841</v>
      </c>
      <c r="H207" s="193"/>
      <c r="I207" s="65"/>
      <c r="J207" s="65"/>
      <c r="K207" s="182"/>
      <c r="L207" s="183"/>
      <c r="M207" s="65"/>
      <c r="N207" s="65">
        <v>2967</v>
      </c>
      <c r="O207" s="67"/>
      <c r="P207" s="65"/>
      <c r="Q207" s="148"/>
      <c r="R207" s="184"/>
      <c r="S207" s="185"/>
      <c r="T207" s="180"/>
      <c r="U207" s="181"/>
      <c r="V207" s="67"/>
      <c r="W207" s="68"/>
      <c r="X207" s="69"/>
    </row>
    <row r="208" spans="1:24" x14ac:dyDescent="0.2">
      <c r="A208" s="115">
        <v>2312103</v>
      </c>
      <c r="B208" s="647" t="s">
        <v>636</v>
      </c>
      <c r="C208" s="647"/>
      <c r="D208" s="192"/>
      <c r="E208" s="178"/>
      <c r="F208" s="194"/>
      <c r="G208" s="148">
        <v>594</v>
      </c>
      <c r="H208" s="193"/>
      <c r="I208" s="65"/>
      <c r="J208" s="65"/>
      <c r="K208" s="182"/>
      <c r="L208" s="183"/>
      <c r="M208" s="65"/>
      <c r="N208" s="65"/>
      <c r="O208" s="67"/>
      <c r="P208" s="65"/>
      <c r="Q208" s="148"/>
      <c r="R208" s="184"/>
      <c r="S208" s="185"/>
      <c r="T208" s="180"/>
      <c r="U208" s="181"/>
      <c r="V208" s="67"/>
      <c r="W208" s="68"/>
      <c r="X208" s="69"/>
    </row>
    <row r="209" spans="1:24" x14ac:dyDescent="0.2">
      <c r="A209" s="314">
        <v>2313400</v>
      </c>
      <c r="B209" s="307" t="s">
        <v>880</v>
      </c>
      <c r="C209" s="377"/>
      <c r="D209" s="291"/>
      <c r="E209" s="290"/>
      <c r="F209" s="298"/>
      <c r="G209" s="148"/>
      <c r="H209" s="295"/>
      <c r="I209" s="65"/>
      <c r="J209" s="65"/>
      <c r="K209" s="294"/>
      <c r="L209" s="295"/>
      <c r="M209" s="65"/>
      <c r="N209" s="65"/>
      <c r="O209" s="67"/>
      <c r="P209" s="65"/>
      <c r="Q209" s="148">
        <v>2266</v>
      </c>
      <c r="R209" s="296"/>
      <c r="S209" s="297"/>
      <c r="T209" s="292"/>
      <c r="U209" s="293"/>
      <c r="V209" s="67"/>
      <c r="W209" s="68"/>
      <c r="X209" s="69"/>
    </row>
    <row r="210" spans="1:24" x14ac:dyDescent="0.2">
      <c r="A210" s="314">
        <v>2313300</v>
      </c>
      <c r="B210" s="307" t="s">
        <v>881</v>
      </c>
      <c r="C210" s="377"/>
      <c r="D210" s="291"/>
      <c r="E210" s="290"/>
      <c r="F210" s="298"/>
      <c r="G210" s="148"/>
      <c r="H210" s="295"/>
      <c r="I210" s="65"/>
      <c r="J210" s="65"/>
      <c r="K210" s="294"/>
      <c r="L210" s="295"/>
      <c r="M210" s="65"/>
      <c r="N210" s="65"/>
      <c r="O210" s="67"/>
      <c r="P210" s="65"/>
      <c r="Q210" s="148">
        <v>3729</v>
      </c>
      <c r="R210" s="296"/>
      <c r="S210" s="297"/>
      <c r="T210" s="292"/>
      <c r="U210" s="293"/>
      <c r="V210" s="67"/>
      <c r="W210" s="68"/>
      <c r="X210" s="69"/>
    </row>
    <row r="211" spans="1:24" x14ac:dyDescent="0.2">
      <c r="A211" s="117"/>
      <c r="B211" s="626" t="s">
        <v>630</v>
      </c>
      <c r="C211" s="627"/>
      <c r="D211" s="118"/>
      <c r="E211" s="119"/>
      <c r="F211" s="120"/>
      <c r="G211" s="146">
        <f t="shared" ref="G211" si="3">SUM(G194:G208)</f>
        <v>40579</v>
      </c>
      <c r="H211" s="146">
        <f t="shared" ref="H211:P211" si="4">SUM(H194:H208)</f>
        <v>0</v>
      </c>
      <c r="I211" s="146">
        <f t="shared" si="4"/>
        <v>80</v>
      </c>
      <c r="J211" s="146">
        <f t="shared" si="4"/>
        <v>43582</v>
      </c>
      <c r="K211" s="628">
        <f t="shared" si="4"/>
        <v>553</v>
      </c>
      <c r="L211" s="629"/>
      <c r="M211" s="146">
        <f t="shared" si="4"/>
        <v>80</v>
      </c>
      <c r="N211" s="146">
        <f t="shared" si="4"/>
        <v>50924</v>
      </c>
      <c r="O211" s="146">
        <f t="shared" si="4"/>
        <v>553</v>
      </c>
      <c r="P211" s="146">
        <f t="shared" si="4"/>
        <v>80</v>
      </c>
      <c r="Q211" s="146">
        <f>SUM(Q194:Q210)</f>
        <v>18617</v>
      </c>
      <c r="R211" s="146">
        <f t="shared" ref="R211:X211" si="5">SUM(R194:R208)</f>
        <v>182</v>
      </c>
      <c r="S211" s="146">
        <f t="shared" si="5"/>
        <v>0</v>
      </c>
      <c r="T211" s="146">
        <f t="shared" si="5"/>
        <v>0</v>
      </c>
      <c r="U211" s="146">
        <f t="shared" si="5"/>
        <v>0</v>
      </c>
      <c r="V211" s="146">
        <f t="shared" si="5"/>
        <v>0</v>
      </c>
      <c r="W211" s="146">
        <f t="shared" si="5"/>
        <v>0</v>
      </c>
      <c r="X211" s="146">
        <f t="shared" si="5"/>
        <v>0</v>
      </c>
    </row>
    <row r="212" spans="1:24" x14ac:dyDescent="0.2">
      <c r="A212" s="572"/>
      <c r="B212" s="573"/>
      <c r="C212" s="574"/>
      <c r="D212" s="589" t="s">
        <v>506</v>
      </c>
      <c r="E212" s="590"/>
      <c r="F212" s="591"/>
      <c r="G212" s="592"/>
      <c r="H212" s="70" t="s">
        <v>507</v>
      </c>
      <c r="I212" s="593" t="s">
        <v>506</v>
      </c>
      <c r="J212" s="590"/>
      <c r="K212" s="591"/>
      <c r="L212" s="592"/>
    </row>
    <row r="213" spans="1:24" x14ac:dyDescent="0.2">
      <c r="A213" s="585" t="s">
        <v>508</v>
      </c>
      <c r="B213" s="586"/>
      <c r="C213" s="587"/>
      <c r="D213" s="576"/>
      <c r="E213" s="580"/>
      <c r="F213" s="581"/>
      <c r="G213" s="582"/>
      <c r="H213" s="588" t="s">
        <v>509</v>
      </c>
      <c r="I213" s="584"/>
      <c r="J213" s="580"/>
      <c r="K213" s="581"/>
      <c r="L213" s="582"/>
    </row>
    <row r="214" spans="1:24" x14ac:dyDescent="0.2">
      <c r="A214" s="585"/>
      <c r="B214" s="586"/>
      <c r="C214" s="587"/>
      <c r="D214" s="589" t="s">
        <v>510</v>
      </c>
      <c r="E214" s="590"/>
      <c r="F214" s="591"/>
      <c r="G214" s="592"/>
      <c r="H214" s="588"/>
      <c r="I214" s="593" t="s">
        <v>510</v>
      </c>
      <c r="J214" s="590"/>
      <c r="K214" s="591"/>
      <c r="L214" s="592"/>
    </row>
    <row r="215" spans="1:24" x14ac:dyDescent="0.2">
      <c r="A215" s="594" t="s">
        <v>511</v>
      </c>
      <c r="B215" s="595"/>
      <c r="C215" s="596"/>
      <c r="D215" s="576"/>
      <c r="E215" s="580"/>
      <c r="F215" s="581"/>
      <c r="G215" s="582"/>
      <c r="H215" s="597" t="s">
        <v>512</v>
      </c>
      <c r="I215" s="584"/>
      <c r="J215" s="580"/>
      <c r="K215" s="581"/>
      <c r="L215" s="582"/>
    </row>
    <row r="216" spans="1:24" x14ac:dyDescent="0.2">
      <c r="A216" s="594"/>
      <c r="B216" s="595"/>
      <c r="C216" s="596"/>
      <c r="D216" s="589" t="s">
        <v>513</v>
      </c>
      <c r="E216" s="598"/>
      <c r="F216" s="599"/>
      <c r="G216" s="600"/>
      <c r="H216" s="597"/>
      <c r="I216" s="593" t="s">
        <v>513</v>
      </c>
      <c r="J216" s="598"/>
      <c r="K216" s="599"/>
      <c r="L216" s="600"/>
    </row>
    <row r="217" spans="1:24" x14ac:dyDescent="0.2">
      <c r="A217" s="604"/>
      <c r="B217" s="605"/>
      <c r="C217" s="606"/>
      <c r="D217" s="576"/>
      <c r="E217" s="601"/>
      <c r="F217" s="602"/>
      <c r="G217" s="603"/>
      <c r="H217" s="71" t="s">
        <v>514</v>
      </c>
      <c r="I217" s="584"/>
      <c r="J217" s="601"/>
      <c r="K217" s="602"/>
      <c r="L217" s="603"/>
    </row>
    <row r="219" spans="1:24" ht="16.5" x14ac:dyDescent="0.2">
      <c r="A219" s="27" t="s">
        <v>476</v>
      </c>
      <c r="B219" s="620"/>
      <c r="C219" s="621"/>
      <c r="D219" s="60" t="s">
        <v>477</v>
      </c>
      <c r="E219" s="622" t="s">
        <v>478</v>
      </c>
      <c r="F219" s="623"/>
    </row>
    <row r="220" spans="1:24" x14ac:dyDescent="0.2">
      <c r="A220" s="516"/>
      <c r="B220" s="517"/>
      <c r="C220" s="517"/>
      <c r="D220" s="517"/>
      <c r="E220" s="517"/>
      <c r="F220" s="517"/>
    </row>
    <row r="221" spans="1:24" ht="16.5" x14ac:dyDescent="0.2">
      <c r="A221" s="60" t="s">
        <v>479</v>
      </c>
      <c r="B221" s="620" t="s">
        <v>564</v>
      </c>
      <c r="C221" s="621"/>
      <c r="D221" s="28" t="s">
        <v>480</v>
      </c>
      <c r="E221" s="622" t="s">
        <v>478</v>
      </c>
      <c r="F221" s="623"/>
    </row>
    <row r="222" spans="1:24" x14ac:dyDescent="0.2">
      <c r="A222" s="40"/>
      <c r="B222" s="624" t="s">
        <v>481</v>
      </c>
      <c r="C222" s="625"/>
      <c r="D222" s="40"/>
      <c r="E222" s="516"/>
      <c r="F222" s="518"/>
      <c r="G222" s="40"/>
      <c r="H222" s="61" t="s">
        <v>482</v>
      </c>
      <c r="I222" s="40"/>
      <c r="J222" s="40"/>
      <c r="K222" s="612" t="s">
        <v>483</v>
      </c>
      <c r="L222" s="613"/>
      <c r="M222" s="40"/>
      <c r="N222" s="40"/>
      <c r="O222" s="61" t="s">
        <v>484</v>
      </c>
      <c r="P222" s="40"/>
      <c r="Q222" s="40"/>
      <c r="R222" s="612" t="s">
        <v>485</v>
      </c>
      <c r="S222" s="613"/>
      <c r="T222" s="607" t="s">
        <v>486</v>
      </c>
      <c r="U222" s="608"/>
      <c r="V222" s="608"/>
      <c r="W222" s="609"/>
      <c r="X222" s="631" t="s">
        <v>487</v>
      </c>
    </row>
    <row r="223" spans="1:24" ht="57.75" x14ac:dyDescent="0.2">
      <c r="A223" s="63" t="s">
        <v>488</v>
      </c>
      <c r="B223" s="610" t="s">
        <v>489</v>
      </c>
      <c r="C223" s="611"/>
      <c r="D223" s="62" t="s">
        <v>490</v>
      </c>
      <c r="E223" s="612" t="s">
        <v>491</v>
      </c>
      <c r="F223" s="613"/>
      <c r="G223" s="28" t="s">
        <v>492</v>
      </c>
      <c r="H223" s="63" t="s">
        <v>493</v>
      </c>
      <c r="I223" s="61" t="s">
        <v>494</v>
      </c>
      <c r="J223" s="28" t="s">
        <v>495</v>
      </c>
      <c r="K223" s="612" t="s">
        <v>496</v>
      </c>
      <c r="L223" s="613"/>
      <c r="M223" s="28" t="s">
        <v>497</v>
      </c>
      <c r="N223" s="28" t="s">
        <v>498</v>
      </c>
      <c r="O223" s="28" t="s">
        <v>499</v>
      </c>
      <c r="P223" s="61" t="s">
        <v>500</v>
      </c>
      <c r="Q223" s="61" t="s">
        <v>501</v>
      </c>
      <c r="R223" s="467" t="s">
        <v>502</v>
      </c>
      <c r="S223" s="438"/>
      <c r="T223" s="614" t="s">
        <v>503</v>
      </c>
      <c r="U223" s="615"/>
      <c r="V223" s="64" t="s">
        <v>504</v>
      </c>
      <c r="W223" s="64" t="s">
        <v>505</v>
      </c>
      <c r="X223" s="632"/>
    </row>
    <row r="224" spans="1:24" x14ac:dyDescent="0.2">
      <c r="A224" s="115">
        <v>600</v>
      </c>
      <c r="B224" s="641" t="s">
        <v>730</v>
      </c>
      <c r="C224" s="642"/>
      <c r="D224" s="65"/>
      <c r="E224" s="290"/>
      <c r="F224" s="291"/>
      <c r="G224" s="148">
        <v>9746</v>
      </c>
      <c r="H224" s="66"/>
      <c r="I224" s="65">
        <v>26</v>
      </c>
      <c r="J224" s="65">
        <v>11098</v>
      </c>
      <c r="K224" s="294"/>
      <c r="L224" s="295"/>
      <c r="M224" s="65">
        <v>26</v>
      </c>
      <c r="N224" s="65"/>
      <c r="O224" s="67">
        <v>26</v>
      </c>
      <c r="P224" s="65"/>
      <c r="Q224" s="90">
        <v>3501</v>
      </c>
      <c r="R224" s="296">
        <v>135</v>
      </c>
      <c r="S224" s="297"/>
      <c r="T224" s="292"/>
      <c r="U224" s="293"/>
      <c r="V224" s="67"/>
      <c r="W224" s="68"/>
      <c r="X224" s="69"/>
    </row>
    <row r="225" spans="1:24" x14ac:dyDescent="0.2">
      <c r="A225" s="115">
        <v>601</v>
      </c>
      <c r="B225" s="643" t="s">
        <v>629</v>
      </c>
      <c r="C225" s="644"/>
      <c r="D225" s="65"/>
      <c r="E225" s="290"/>
      <c r="F225" s="291"/>
      <c r="G225" s="148">
        <v>1702</v>
      </c>
      <c r="H225" s="66"/>
      <c r="I225" s="65"/>
      <c r="J225" s="65">
        <v>1916</v>
      </c>
      <c r="K225" s="294"/>
      <c r="L225" s="295"/>
      <c r="M225" s="65"/>
      <c r="N225" s="65"/>
      <c r="O225" s="67">
        <v>26</v>
      </c>
      <c r="P225" s="65"/>
      <c r="Q225" s="90">
        <v>609</v>
      </c>
      <c r="R225" s="296">
        <v>23</v>
      </c>
      <c r="S225" s="297"/>
      <c r="T225" s="292"/>
      <c r="U225" s="293"/>
      <c r="V225" s="67"/>
      <c r="W225" s="68"/>
      <c r="X225" s="69"/>
    </row>
    <row r="226" spans="1:24" x14ac:dyDescent="0.2">
      <c r="A226" s="115">
        <v>602</v>
      </c>
      <c r="B226" s="288"/>
      <c r="C226" s="289" t="s">
        <v>886</v>
      </c>
      <c r="D226" s="65"/>
      <c r="E226" s="290"/>
      <c r="F226" s="291"/>
      <c r="G226" s="148">
        <v>492</v>
      </c>
      <c r="H226" s="66"/>
      <c r="I226" s="65"/>
      <c r="J226" s="65">
        <v>738</v>
      </c>
      <c r="K226" s="294"/>
      <c r="L226" s="295"/>
      <c r="M226" s="65"/>
      <c r="N226" s="65"/>
      <c r="O226" s="67"/>
      <c r="P226" s="65"/>
      <c r="Q226" s="90"/>
      <c r="R226" s="296"/>
      <c r="S226" s="297"/>
      <c r="T226" s="292"/>
      <c r="U226" s="293"/>
      <c r="V226" s="67"/>
      <c r="W226" s="68"/>
      <c r="X226" s="69"/>
    </row>
    <row r="227" spans="1:24" x14ac:dyDescent="0.2">
      <c r="A227" s="314">
        <v>2317300</v>
      </c>
      <c r="B227" s="643" t="s">
        <v>883</v>
      </c>
      <c r="C227" s="644"/>
      <c r="D227" s="65"/>
      <c r="E227" s="290"/>
      <c r="F227" s="291"/>
      <c r="G227" s="148"/>
      <c r="H227" s="66"/>
      <c r="I227" s="65"/>
      <c r="J227" s="65"/>
      <c r="K227" s="294"/>
      <c r="L227" s="295"/>
      <c r="M227" s="65"/>
      <c r="N227" s="65"/>
      <c r="O227" s="67"/>
      <c r="P227" s="65"/>
      <c r="Q227" s="315">
        <v>191</v>
      </c>
      <c r="R227" s="296"/>
      <c r="S227" s="297"/>
      <c r="T227" s="292"/>
      <c r="U227" s="293"/>
      <c r="V227" s="67"/>
      <c r="W227" s="68"/>
      <c r="X227" s="69"/>
    </row>
    <row r="228" spans="1:24" x14ac:dyDescent="0.2">
      <c r="A228" s="117"/>
      <c r="B228" s="626" t="s">
        <v>630</v>
      </c>
      <c r="C228" s="627"/>
      <c r="D228" s="118"/>
      <c r="E228" s="119"/>
      <c r="F228" s="120"/>
      <c r="G228" s="146">
        <f>SUM(G224:G227)</f>
        <v>11940</v>
      </c>
      <c r="H228" s="146"/>
      <c r="I228" s="146"/>
      <c r="J228" s="146"/>
      <c r="K228" s="628"/>
      <c r="L228" s="629"/>
      <c r="M228" s="146"/>
      <c r="N228" s="146"/>
      <c r="O228" s="146"/>
      <c r="P228" s="146"/>
      <c r="Q228" s="146">
        <f t="shared" ref="Q228:X228" si="6">SUM(Q224:Q227)</f>
        <v>4301</v>
      </c>
      <c r="R228" s="146">
        <f t="shared" si="6"/>
        <v>158</v>
      </c>
      <c r="S228" s="146">
        <f t="shared" si="6"/>
        <v>0</v>
      </c>
      <c r="T228" s="146">
        <f t="shared" si="6"/>
        <v>0</v>
      </c>
      <c r="U228" s="146">
        <f t="shared" si="6"/>
        <v>0</v>
      </c>
      <c r="V228" s="146">
        <f t="shared" si="6"/>
        <v>0</v>
      </c>
      <c r="W228" s="146">
        <f t="shared" si="6"/>
        <v>0</v>
      </c>
      <c r="X228" s="146">
        <f t="shared" si="6"/>
        <v>0</v>
      </c>
    </row>
    <row r="229" spans="1:24" x14ac:dyDescent="0.2">
      <c r="A229" s="572"/>
      <c r="B229" s="573"/>
      <c r="C229" s="574"/>
      <c r="D229" s="589" t="s">
        <v>506</v>
      </c>
      <c r="E229" s="590"/>
      <c r="F229" s="591"/>
      <c r="G229" s="592"/>
      <c r="H229" s="70" t="s">
        <v>507</v>
      </c>
      <c r="I229" s="593" t="s">
        <v>506</v>
      </c>
      <c r="J229" s="590"/>
      <c r="K229" s="591"/>
      <c r="L229" s="592"/>
    </row>
    <row r="230" spans="1:24" x14ac:dyDescent="0.2">
      <c r="A230" s="585" t="s">
        <v>508</v>
      </c>
      <c r="B230" s="586"/>
      <c r="C230" s="587"/>
      <c r="D230" s="576"/>
      <c r="E230" s="580"/>
      <c r="F230" s="581"/>
      <c r="G230" s="582"/>
      <c r="H230" s="588" t="s">
        <v>509</v>
      </c>
      <c r="I230" s="584"/>
      <c r="J230" s="580"/>
      <c r="K230" s="581"/>
      <c r="L230" s="582"/>
    </row>
    <row r="231" spans="1:24" x14ac:dyDescent="0.2">
      <c r="A231" s="585"/>
      <c r="B231" s="586"/>
      <c r="C231" s="587"/>
      <c r="D231" s="589" t="s">
        <v>510</v>
      </c>
      <c r="E231" s="590"/>
      <c r="F231" s="591"/>
      <c r="G231" s="592"/>
      <c r="H231" s="588"/>
      <c r="I231" s="593" t="s">
        <v>510</v>
      </c>
      <c r="J231" s="590"/>
      <c r="K231" s="591"/>
      <c r="L231" s="592"/>
    </row>
    <row r="232" spans="1:24" x14ac:dyDescent="0.2">
      <c r="A232" s="594" t="s">
        <v>511</v>
      </c>
      <c r="B232" s="595"/>
      <c r="C232" s="596"/>
      <c r="D232" s="576"/>
      <c r="E232" s="580"/>
      <c r="F232" s="581"/>
      <c r="G232" s="582"/>
      <c r="H232" s="597" t="s">
        <v>512</v>
      </c>
      <c r="I232" s="584"/>
      <c r="J232" s="580"/>
      <c r="K232" s="581"/>
      <c r="L232" s="582"/>
    </row>
    <row r="233" spans="1:24" x14ac:dyDescent="0.2">
      <c r="A233" s="594"/>
      <c r="B233" s="595"/>
      <c r="C233" s="596"/>
      <c r="D233" s="589" t="s">
        <v>513</v>
      </c>
      <c r="E233" s="598"/>
      <c r="F233" s="599"/>
      <c r="G233" s="600"/>
      <c r="H233" s="597"/>
      <c r="I233" s="593" t="s">
        <v>513</v>
      </c>
      <c r="J233" s="598"/>
      <c r="K233" s="599"/>
      <c r="L233" s="600"/>
    </row>
    <row r="234" spans="1:24" x14ac:dyDescent="0.2">
      <c r="A234" s="604"/>
      <c r="B234" s="605"/>
      <c r="C234" s="606"/>
      <c r="D234" s="576"/>
      <c r="E234" s="601"/>
      <c r="F234" s="602"/>
      <c r="G234" s="603"/>
      <c r="H234" s="71" t="s">
        <v>514</v>
      </c>
      <c r="I234" s="584"/>
      <c r="J234" s="601"/>
      <c r="K234" s="602"/>
      <c r="L234" s="603"/>
    </row>
    <row r="236" spans="1:24" ht="16.5" x14ac:dyDescent="0.2">
      <c r="A236" s="27" t="s">
        <v>476</v>
      </c>
      <c r="B236" s="620"/>
      <c r="C236" s="621"/>
      <c r="D236" s="60" t="s">
        <v>477</v>
      </c>
      <c r="E236" s="622" t="s">
        <v>478</v>
      </c>
      <c r="F236" s="623"/>
    </row>
    <row r="237" spans="1:24" x14ac:dyDescent="0.2">
      <c r="A237" s="516"/>
      <c r="B237" s="517"/>
      <c r="C237" s="517"/>
      <c r="D237" s="517"/>
      <c r="E237" s="517"/>
      <c r="F237" s="517"/>
    </row>
    <row r="238" spans="1:24" ht="16.5" x14ac:dyDescent="0.2">
      <c r="A238" s="60" t="s">
        <v>479</v>
      </c>
      <c r="B238" s="620" t="s">
        <v>565</v>
      </c>
      <c r="C238" s="621"/>
      <c r="D238" s="28" t="s">
        <v>480</v>
      </c>
      <c r="E238" s="622" t="s">
        <v>478</v>
      </c>
      <c r="F238" s="623"/>
    </row>
    <row r="239" spans="1:24" x14ac:dyDescent="0.2">
      <c r="A239" s="40"/>
      <c r="B239" s="624" t="s">
        <v>481</v>
      </c>
      <c r="C239" s="625"/>
      <c r="D239" s="40"/>
      <c r="E239" s="516"/>
      <c r="F239" s="518"/>
      <c r="G239" s="40"/>
      <c r="H239" s="61" t="s">
        <v>482</v>
      </c>
      <c r="I239" s="40"/>
      <c r="J239" s="40"/>
      <c r="K239" s="612" t="s">
        <v>483</v>
      </c>
      <c r="L239" s="613"/>
      <c r="M239" s="40"/>
      <c r="N239" s="40"/>
      <c r="O239" s="61" t="s">
        <v>484</v>
      </c>
      <c r="P239" s="40"/>
      <c r="Q239" s="40"/>
      <c r="R239" s="612" t="s">
        <v>485</v>
      </c>
      <c r="S239" s="613"/>
      <c r="T239" s="607" t="s">
        <v>486</v>
      </c>
      <c r="U239" s="608"/>
      <c r="V239" s="608"/>
      <c r="W239" s="609"/>
      <c r="X239" s="631" t="s">
        <v>487</v>
      </c>
    </row>
    <row r="240" spans="1:24" ht="57.75" x14ac:dyDescent="0.2">
      <c r="A240" s="63" t="s">
        <v>488</v>
      </c>
      <c r="B240" s="610" t="s">
        <v>489</v>
      </c>
      <c r="C240" s="611"/>
      <c r="D240" s="62" t="s">
        <v>490</v>
      </c>
      <c r="E240" s="612" t="s">
        <v>491</v>
      </c>
      <c r="F240" s="613"/>
      <c r="G240" s="28" t="s">
        <v>492</v>
      </c>
      <c r="H240" s="63" t="s">
        <v>493</v>
      </c>
      <c r="I240" s="61" t="s">
        <v>494</v>
      </c>
      <c r="J240" s="28" t="s">
        <v>495</v>
      </c>
      <c r="K240" s="612" t="s">
        <v>496</v>
      </c>
      <c r="L240" s="613"/>
      <c r="M240" s="28" t="s">
        <v>497</v>
      </c>
      <c r="N240" s="28" t="s">
        <v>498</v>
      </c>
      <c r="O240" s="28" t="s">
        <v>499</v>
      </c>
      <c r="P240" s="61" t="s">
        <v>500</v>
      </c>
      <c r="Q240" s="61" t="s">
        <v>501</v>
      </c>
      <c r="R240" s="467" t="s">
        <v>502</v>
      </c>
      <c r="S240" s="438"/>
      <c r="T240" s="614" t="s">
        <v>503</v>
      </c>
      <c r="U240" s="615"/>
      <c r="V240" s="64" t="s">
        <v>504</v>
      </c>
      <c r="W240" s="64" t="s">
        <v>505</v>
      </c>
      <c r="X240" s="632"/>
    </row>
    <row r="241" spans="1:24" x14ac:dyDescent="0.2">
      <c r="A241" s="115">
        <v>600</v>
      </c>
      <c r="B241" s="641" t="s">
        <v>730</v>
      </c>
      <c r="C241" s="642"/>
      <c r="D241" s="65"/>
      <c r="E241" s="290"/>
      <c r="F241" s="291"/>
      <c r="G241" s="90">
        <v>8514</v>
      </c>
      <c r="H241" s="66"/>
      <c r="I241" s="65"/>
      <c r="J241" s="65"/>
      <c r="K241" s="294"/>
      <c r="L241" s="295"/>
      <c r="M241" s="65"/>
      <c r="N241" s="65"/>
      <c r="O241" s="67"/>
      <c r="P241" s="65">
        <v>27</v>
      </c>
      <c r="Q241" s="90">
        <v>3098</v>
      </c>
      <c r="R241" s="296">
        <v>115</v>
      </c>
      <c r="S241" s="297"/>
      <c r="T241" s="292"/>
      <c r="U241" s="293"/>
      <c r="V241" s="67"/>
      <c r="W241" s="68"/>
      <c r="X241" s="69"/>
    </row>
    <row r="242" spans="1:24" x14ac:dyDescent="0.2">
      <c r="A242" s="115">
        <v>601</v>
      </c>
      <c r="B242" s="643" t="s">
        <v>629</v>
      </c>
      <c r="C242" s="644"/>
      <c r="D242" s="65"/>
      <c r="E242" s="290"/>
      <c r="F242" s="291"/>
      <c r="G242" s="90">
        <v>1626</v>
      </c>
      <c r="H242" s="66"/>
      <c r="I242" s="65"/>
      <c r="J242" s="65"/>
      <c r="K242" s="294"/>
      <c r="L242" s="295"/>
      <c r="M242" s="65"/>
      <c r="N242" s="65"/>
      <c r="O242" s="67"/>
      <c r="P242" s="65">
        <v>27</v>
      </c>
      <c r="Q242" s="90">
        <v>891</v>
      </c>
      <c r="R242" s="296">
        <v>33</v>
      </c>
      <c r="S242" s="297"/>
      <c r="T242" s="292"/>
      <c r="U242" s="293"/>
      <c r="V242" s="67"/>
      <c r="W242" s="68"/>
      <c r="X242" s="69"/>
    </row>
    <row r="243" spans="1:24" x14ac:dyDescent="0.2">
      <c r="A243" s="115">
        <v>602</v>
      </c>
      <c r="B243" s="288"/>
      <c r="C243" s="289" t="s">
        <v>886</v>
      </c>
      <c r="D243" s="65"/>
      <c r="E243" s="290"/>
      <c r="F243" s="291"/>
      <c r="G243" s="90">
        <v>5972</v>
      </c>
      <c r="H243" s="66"/>
      <c r="I243" s="65"/>
      <c r="J243" s="65"/>
      <c r="K243" s="294"/>
      <c r="L243" s="295"/>
      <c r="M243" s="65"/>
      <c r="N243" s="65"/>
      <c r="O243" s="67"/>
      <c r="P243" s="65"/>
      <c r="Q243" s="90"/>
      <c r="R243" s="296"/>
      <c r="S243" s="297"/>
      <c r="T243" s="292"/>
      <c r="U243" s="293"/>
      <c r="V243" s="67"/>
      <c r="W243" s="68"/>
      <c r="X243" s="69"/>
    </row>
    <row r="244" spans="1:24" x14ac:dyDescent="0.2">
      <c r="A244" s="307">
        <v>6021001</v>
      </c>
      <c r="B244" s="288"/>
      <c r="C244" s="307" t="s">
        <v>887</v>
      </c>
      <c r="D244" s="65"/>
      <c r="E244" s="290"/>
      <c r="F244" s="291"/>
      <c r="G244" s="90"/>
      <c r="H244" s="66"/>
      <c r="I244" s="65"/>
      <c r="J244" s="65"/>
      <c r="K244" s="294"/>
      <c r="L244" s="295"/>
      <c r="M244" s="65"/>
      <c r="N244" s="65"/>
      <c r="O244" s="67"/>
      <c r="P244" s="65"/>
      <c r="Q244" s="90"/>
      <c r="R244" s="296"/>
      <c r="S244" s="297"/>
      <c r="T244" s="292"/>
      <c r="U244" s="293"/>
      <c r="V244" s="67"/>
      <c r="W244" s="68"/>
      <c r="X244" s="69"/>
    </row>
    <row r="245" spans="1:24" x14ac:dyDescent="0.2">
      <c r="A245" s="307">
        <v>6022001</v>
      </c>
      <c r="B245" s="288"/>
      <c r="C245" s="307" t="s">
        <v>888</v>
      </c>
      <c r="D245" s="65"/>
      <c r="E245" s="290"/>
      <c r="F245" s="291"/>
      <c r="G245" s="90"/>
      <c r="H245" s="66"/>
      <c r="I245" s="65"/>
      <c r="J245" s="65"/>
      <c r="K245" s="294"/>
      <c r="L245" s="295"/>
      <c r="M245" s="65"/>
      <c r="N245" s="65"/>
      <c r="O245" s="67"/>
      <c r="P245" s="65"/>
      <c r="Q245" s="90"/>
      <c r="R245" s="296"/>
      <c r="S245" s="297"/>
      <c r="T245" s="292"/>
      <c r="U245" s="293"/>
      <c r="V245" s="67"/>
      <c r="W245" s="68"/>
      <c r="X245" s="69"/>
    </row>
    <row r="246" spans="1:24" x14ac:dyDescent="0.2">
      <c r="A246" s="307">
        <v>6023100</v>
      </c>
      <c r="B246" s="288"/>
      <c r="C246" s="307" t="s">
        <v>889</v>
      </c>
      <c r="D246" s="65"/>
      <c r="E246" s="290"/>
      <c r="F246" s="291"/>
      <c r="G246" s="90"/>
      <c r="H246" s="66"/>
      <c r="I246" s="65"/>
      <c r="J246" s="65"/>
      <c r="K246" s="294"/>
      <c r="L246" s="295"/>
      <c r="M246" s="65"/>
      <c r="N246" s="65"/>
      <c r="O246" s="67"/>
      <c r="P246" s="65"/>
      <c r="Q246" s="90">
        <v>1183</v>
      </c>
      <c r="R246" s="296"/>
      <c r="S246" s="297"/>
      <c r="T246" s="292"/>
      <c r="U246" s="293"/>
      <c r="V246" s="67"/>
      <c r="W246" s="68"/>
      <c r="X246" s="69"/>
    </row>
    <row r="247" spans="1:24" x14ac:dyDescent="0.2">
      <c r="A247" s="307">
        <v>6025400</v>
      </c>
      <c r="B247" s="288"/>
      <c r="C247" s="307" t="s">
        <v>890</v>
      </c>
      <c r="D247" s="65"/>
      <c r="E247" s="290"/>
      <c r="F247" s="291"/>
      <c r="G247" s="90"/>
      <c r="H247" s="66"/>
      <c r="I247" s="65"/>
      <c r="J247" s="65"/>
      <c r="K247" s="294"/>
      <c r="L247" s="295"/>
      <c r="M247" s="65"/>
      <c r="N247" s="65"/>
      <c r="O247" s="67"/>
      <c r="P247" s="65"/>
      <c r="Q247" s="90">
        <v>4428</v>
      </c>
      <c r="R247" s="296"/>
      <c r="S247" s="297"/>
      <c r="T247" s="292"/>
      <c r="U247" s="293"/>
      <c r="V247" s="67"/>
      <c r="W247" s="68"/>
      <c r="X247" s="69"/>
    </row>
    <row r="248" spans="1:24" x14ac:dyDescent="0.2">
      <c r="A248" s="307">
        <v>6021099</v>
      </c>
      <c r="B248" s="288"/>
      <c r="C248" s="307" t="s">
        <v>891</v>
      </c>
      <c r="D248" s="65"/>
      <c r="E248" s="290"/>
      <c r="F248" s="291"/>
      <c r="G248" s="90"/>
      <c r="H248" s="66"/>
      <c r="I248" s="65"/>
      <c r="J248" s="65"/>
      <c r="K248" s="294"/>
      <c r="L248" s="295"/>
      <c r="M248" s="65"/>
      <c r="N248" s="65"/>
      <c r="O248" s="67"/>
      <c r="P248" s="65"/>
      <c r="Q248" s="90">
        <v>50</v>
      </c>
      <c r="R248" s="296"/>
      <c r="S248" s="297"/>
      <c r="T248" s="292"/>
      <c r="U248" s="293"/>
      <c r="V248" s="67"/>
      <c r="W248" s="68"/>
      <c r="X248" s="69"/>
    </row>
    <row r="249" spans="1:24" x14ac:dyDescent="0.2">
      <c r="A249" s="307">
        <v>6023100</v>
      </c>
      <c r="B249" s="288"/>
      <c r="C249" s="307" t="s">
        <v>889</v>
      </c>
      <c r="D249" s="65"/>
      <c r="E249" s="290"/>
      <c r="F249" s="291"/>
      <c r="G249" s="90"/>
      <c r="H249" s="66"/>
      <c r="I249" s="65"/>
      <c r="J249" s="65"/>
      <c r="K249" s="294"/>
      <c r="L249" s="295"/>
      <c r="M249" s="65"/>
      <c r="N249" s="65"/>
      <c r="O249" s="67"/>
      <c r="P249" s="65"/>
      <c r="Q249" s="90">
        <v>193</v>
      </c>
      <c r="R249" s="296"/>
      <c r="S249" s="297"/>
      <c r="T249" s="292"/>
      <c r="U249" s="293"/>
      <c r="V249" s="67"/>
      <c r="W249" s="68"/>
      <c r="X249" s="69"/>
    </row>
    <row r="250" spans="1:24" x14ac:dyDescent="0.2">
      <c r="A250" s="307">
        <v>6023200</v>
      </c>
      <c r="B250" s="288"/>
      <c r="C250" s="307" t="s">
        <v>617</v>
      </c>
      <c r="D250" s="65"/>
      <c r="E250" s="290"/>
      <c r="F250" s="291"/>
      <c r="G250" s="90"/>
      <c r="H250" s="66"/>
      <c r="I250" s="65"/>
      <c r="J250" s="65"/>
      <c r="K250" s="294"/>
      <c r="L250" s="295"/>
      <c r="M250" s="65"/>
      <c r="N250" s="65"/>
      <c r="O250" s="67"/>
      <c r="P250" s="65"/>
      <c r="Q250" s="90">
        <v>100</v>
      </c>
      <c r="R250" s="296"/>
      <c r="S250" s="297"/>
      <c r="T250" s="292"/>
      <c r="U250" s="293"/>
      <c r="V250" s="67"/>
      <c r="W250" s="68"/>
      <c r="X250" s="69"/>
    </row>
    <row r="251" spans="1:24" x14ac:dyDescent="0.2">
      <c r="A251" s="307">
        <v>6023300</v>
      </c>
      <c r="B251" s="288"/>
      <c r="C251" s="307" t="s">
        <v>892</v>
      </c>
      <c r="D251" s="65"/>
      <c r="E251" s="290"/>
      <c r="F251" s="291"/>
      <c r="G251" s="90"/>
      <c r="H251" s="66"/>
      <c r="I251" s="65"/>
      <c r="J251" s="65"/>
      <c r="K251" s="294"/>
      <c r="L251" s="295"/>
      <c r="M251" s="65"/>
      <c r="N251" s="65"/>
      <c r="O251" s="67"/>
      <c r="P251" s="65"/>
      <c r="Q251" s="90">
        <v>86</v>
      </c>
      <c r="R251" s="296"/>
      <c r="S251" s="297"/>
      <c r="T251" s="292"/>
      <c r="U251" s="293"/>
      <c r="V251" s="67"/>
      <c r="W251" s="68"/>
      <c r="X251" s="69"/>
    </row>
    <row r="252" spans="1:24" x14ac:dyDescent="0.2">
      <c r="A252" s="307">
        <v>2313100</v>
      </c>
      <c r="B252" s="643" t="s">
        <v>884</v>
      </c>
      <c r="C252" s="644"/>
      <c r="D252" s="65"/>
      <c r="E252" s="290"/>
      <c r="F252" s="291"/>
      <c r="G252" s="90"/>
      <c r="H252" s="66"/>
      <c r="I252" s="65"/>
      <c r="J252" s="65"/>
      <c r="K252" s="294"/>
      <c r="L252" s="295"/>
      <c r="M252" s="65"/>
      <c r="N252" s="65"/>
      <c r="O252" s="67"/>
      <c r="P252" s="65"/>
      <c r="Q252" s="90">
        <v>10859</v>
      </c>
      <c r="R252" s="296"/>
      <c r="S252" s="297"/>
      <c r="T252" s="292"/>
      <c r="U252" s="293"/>
      <c r="V252" s="67"/>
      <c r="W252" s="68"/>
      <c r="X252" s="69"/>
    </row>
    <row r="253" spans="1:24" x14ac:dyDescent="0.2">
      <c r="A253" s="307">
        <v>2313100</v>
      </c>
      <c r="B253" s="643" t="s">
        <v>885</v>
      </c>
      <c r="C253" s="644"/>
      <c r="D253" s="65"/>
      <c r="E253" s="290"/>
      <c r="F253" s="291"/>
      <c r="G253" s="90"/>
      <c r="H253" s="66"/>
      <c r="I253" s="65"/>
      <c r="J253" s="65"/>
      <c r="K253" s="294"/>
      <c r="L253" s="295"/>
      <c r="M253" s="65"/>
      <c r="N253" s="65"/>
      <c r="O253" s="67"/>
      <c r="P253" s="65"/>
      <c r="Q253" s="90">
        <v>5299</v>
      </c>
      <c r="R253" s="296"/>
      <c r="S253" s="297"/>
      <c r="T253" s="292"/>
      <c r="U253" s="293"/>
      <c r="V253" s="67"/>
      <c r="W253" s="68"/>
      <c r="X253" s="69"/>
    </row>
    <row r="254" spans="1:24" x14ac:dyDescent="0.2">
      <c r="A254" s="117"/>
      <c r="B254" s="626" t="s">
        <v>630</v>
      </c>
      <c r="C254" s="627"/>
      <c r="D254" s="118"/>
      <c r="E254" s="119"/>
      <c r="F254" s="120"/>
      <c r="G254" s="146">
        <f>SUM(G241:G253)</f>
        <v>16112</v>
      </c>
      <c r="H254" s="146"/>
      <c r="I254" s="146"/>
      <c r="J254" s="146"/>
      <c r="K254" s="146"/>
      <c r="L254" s="146"/>
      <c r="M254" s="146"/>
      <c r="N254" s="146"/>
      <c r="O254" s="146"/>
      <c r="P254" s="146"/>
      <c r="Q254" s="146">
        <f t="shared" ref="Q254:X254" si="7">SUM(Q241:Q253)</f>
        <v>26187</v>
      </c>
      <c r="R254" s="146">
        <f t="shared" si="7"/>
        <v>148</v>
      </c>
      <c r="S254" s="146">
        <f t="shared" si="7"/>
        <v>0</v>
      </c>
      <c r="T254" s="146">
        <f t="shared" si="7"/>
        <v>0</v>
      </c>
      <c r="U254" s="146">
        <f t="shared" si="7"/>
        <v>0</v>
      </c>
      <c r="V254" s="146">
        <f t="shared" si="7"/>
        <v>0</v>
      </c>
      <c r="W254" s="146">
        <f t="shared" si="7"/>
        <v>0</v>
      </c>
      <c r="X254" s="146">
        <f t="shared" si="7"/>
        <v>0</v>
      </c>
    </row>
    <row r="255" spans="1:24" x14ac:dyDescent="0.2">
      <c r="A255" s="572"/>
      <c r="B255" s="573"/>
      <c r="C255" s="574"/>
      <c r="D255" s="589" t="s">
        <v>506</v>
      </c>
      <c r="E255" s="590"/>
      <c r="F255" s="591"/>
      <c r="G255" s="592"/>
      <c r="H255" s="70" t="s">
        <v>507</v>
      </c>
      <c r="I255" s="593" t="s">
        <v>506</v>
      </c>
      <c r="J255" s="590"/>
      <c r="K255" s="591"/>
      <c r="L255" s="592"/>
    </row>
    <row r="256" spans="1:24" x14ac:dyDescent="0.2">
      <c r="A256" s="585" t="s">
        <v>508</v>
      </c>
      <c r="B256" s="586"/>
      <c r="C256" s="587"/>
      <c r="D256" s="576"/>
      <c r="E256" s="580"/>
      <c r="F256" s="581"/>
      <c r="G256" s="582"/>
      <c r="H256" s="588" t="s">
        <v>509</v>
      </c>
      <c r="I256" s="584"/>
      <c r="J256" s="580"/>
      <c r="K256" s="581"/>
      <c r="L256" s="582"/>
    </row>
    <row r="257" spans="1:24" x14ac:dyDescent="0.2">
      <c r="A257" s="585"/>
      <c r="B257" s="586"/>
      <c r="C257" s="587"/>
      <c r="D257" s="589" t="s">
        <v>510</v>
      </c>
      <c r="E257" s="590"/>
      <c r="F257" s="591"/>
      <c r="G257" s="592"/>
      <c r="H257" s="588"/>
      <c r="I257" s="593" t="s">
        <v>510</v>
      </c>
      <c r="J257" s="590"/>
      <c r="K257" s="591"/>
      <c r="L257" s="592"/>
    </row>
    <row r="258" spans="1:24" x14ac:dyDescent="0.2">
      <c r="A258" s="594" t="s">
        <v>511</v>
      </c>
      <c r="B258" s="595"/>
      <c r="C258" s="596"/>
      <c r="D258" s="576"/>
      <c r="E258" s="580"/>
      <c r="F258" s="581"/>
      <c r="G258" s="582"/>
      <c r="H258" s="597" t="s">
        <v>512</v>
      </c>
      <c r="I258" s="584"/>
      <c r="J258" s="580"/>
      <c r="K258" s="581"/>
      <c r="L258" s="582"/>
    </row>
    <row r="259" spans="1:24" x14ac:dyDescent="0.2">
      <c r="A259" s="594"/>
      <c r="B259" s="595"/>
      <c r="C259" s="596"/>
      <c r="D259" s="589" t="s">
        <v>513</v>
      </c>
      <c r="E259" s="598"/>
      <c r="F259" s="599"/>
      <c r="G259" s="600"/>
      <c r="H259" s="597"/>
      <c r="I259" s="593" t="s">
        <v>513</v>
      </c>
      <c r="J259" s="598"/>
      <c r="K259" s="599"/>
      <c r="L259" s="600"/>
    </row>
    <row r="260" spans="1:24" x14ac:dyDescent="0.2">
      <c r="A260" s="604"/>
      <c r="B260" s="605"/>
      <c r="C260" s="606"/>
      <c r="D260" s="576"/>
      <c r="E260" s="601"/>
      <c r="F260" s="602"/>
      <c r="G260" s="603"/>
      <c r="H260" s="71" t="s">
        <v>514</v>
      </c>
      <c r="I260" s="584"/>
      <c r="J260" s="601"/>
      <c r="K260" s="602"/>
      <c r="L260" s="603"/>
    </row>
    <row r="262" spans="1:24" ht="16.5" x14ac:dyDescent="0.2">
      <c r="A262" s="27" t="s">
        <v>476</v>
      </c>
      <c r="B262" s="620"/>
      <c r="C262" s="621"/>
      <c r="D262" s="60" t="s">
        <v>477</v>
      </c>
      <c r="E262" s="622" t="s">
        <v>478</v>
      </c>
      <c r="F262" s="623"/>
    </row>
    <row r="263" spans="1:24" x14ac:dyDescent="0.2">
      <c r="A263" s="516"/>
      <c r="B263" s="517"/>
      <c r="C263" s="517"/>
      <c r="D263" s="517"/>
      <c r="E263" s="517"/>
      <c r="F263" s="517"/>
    </row>
    <row r="264" spans="1:24" ht="16.5" x14ac:dyDescent="0.2">
      <c r="A264" s="60" t="s">
        <v>479</v>
      </c>
      <c r="B264" s="620" t="s">
        <v>567</v>
      </c>
      <c r="C264" s="621"/>
      <c r="D264" s="28" t="s">
        <v>480</v>
      </c>
      <c r="E264" s="622" t="s">
        <v>478</v>
      </c>
      <c r="F264" s="623"/>
    </row>
    <row r="265" spans="1:24" x14ac:dyDescent="0.2">
      <c r="A265" s="40"/>
      <c r="B265" s="624" t="s">
        <v>481</v>
      </c>
      <c r="C265" s="625"/>
      <c r="D265" s="40"/>
      <c r="E265" s="516"/>
      <c r="F265" s="518"/>
      <c r="G265" s="40"/>
      <c r="H265" s="61" t="s">
        <v>482</v>
      </c>
      <c r="I265" s="40"/>
      <c r="J265" s="40"/>
      <c r="K265" s="612" t="s">
        <v>483</v>
      </c>
      <c r="L265" s="613"/>
      <c r="M265" s="40"/>
      <c r="N265" s="40"/>
      <c r="O265" s="61" t="s">
        <v>484</v>
      </c>
      <c r="P265" s="40"/>
      <c r="Q265" s="40"/>
      <c r="R265" s="612" t="s">
        <v>485</v>
      </c>
      <c r="S265" s="613"/>
      <c r="T265" s="607" t="s">
        <v>486</v>
      </c>
      <c r="U265" s="608"/>
      <c r="V265" s="608"/>
      <c r="W265" s="609"/>
      <c r="X265" s="631" t="s">
        <v>487</v>
      </c>
    </row>
    <row r="266" spans="1:24" ht="57.75" x14ac:dyDescent="0.2">
      <c r="A266" s="63" t="s">
        <v>488</v>
      </c>
      <c r="B266" s="610" t="s">
        <v>489</v>
      </c>
      <c r="C266" s="611"/>
      <c r="D266" s="62" t="s">
        <v>490</v>
      </c>
      <c r="E266" s="612" t="s">
        <v>491</v>
      </c>
      <c r="F266" s="613"/>
      <c r="G266" s="28" t="s">
        <v>492</v>
      </c>
      <c r="H266" s="63" t="s">
        <v>493</v>
      </c>
      <c r="I266" s="61" t="s">
        <v>494</v>
      </c>
      <c r="J266" s="28" t="s">
        <v>495</v>
      </c>
      <c r="K266" s="612" t="s">
        <v>496</v>
      </c>
      <c r="L266" s="613"/>
      <c r="M266" s="28" t="s">
        <v>497</v>
      </c>
      <c r="N266" s="28" t="s">
        <v>498</v>
      </c>
      <c r="O266" s="28" t="s">
        <v>499</v>
      </c>
      <c r="P266" s="61" t="s">
        <v>500</v>
      </c>
      <c r="Q266" s="61" t="s">
        <v>501</v>
      </c>
      <c r="R266" s="467" t="s">
        <v>502</v>
      </c>
      <c r="S266" s="438"/>
      <c r="T266" s="614" t="s">
        <v>503</v>
      </c>
      <c r="U266" s="615"/>
      <c r="V266" s="64" t="s">
        <v>504</v>
      </c>
      <c r="W266" s="64" t="s">
        <v>505</v>
      </c>
      <c r="X266" s="632"/>
    </row>
    <row r="267" spans="1:24" x14ac:dyDescent="0.2">
      <c r="A267" s="544">
        <v>600</v>
      </c>
      <c r="B267" s="630"/>
      <c r="C267" s="316" t="s">
        <v>454</v>
      </c>
      <c r="D267" s="62"/>
      <c r="E267" s="302"/>
      <c r="F267" s="303"/>
      <c r="G267" s="319">
        <v>54575</v>
      </c>
      <c r="H267" s="63"/>
      <c r="I267" s="61"/>
      <c r="J267" s="28"/>
      <c r="K267" s="612"/>
      <c r="L267" s="613"/>
      <c r="M267" s="28"/>
      <c r="N267" s="28"/>
      <c r="O267" s="28"/>
      <c r="P267" s="411">
        <v>144</v>
      </c>
      <c r="Q267" s="319">
        <v>16308</v>
      </c>
      <c r="R267" s="300"/>
      <c r="S267" s="299"/>
      <c r="T267" s="304"/>
      <c r="U267" s="305"/>
      <c r="V267" s="64"/>
      <c r="W267" s="64"/>
      <c r="X267" s="301"/>
    </row>
    <row r="268" spans="1:24" x14ac:dyDescent="0.2">
      <c r="A268" s="544">
        <v>601</v>
      </c>
      <c r="B268" s="630"/>
      <c r="C268" s="316" t="s">
        <v>455</v>
      </c>
      <c r="D268" s="62"/>
      <c r="E268" s="302"/>
      <c r="F268" s="303"/>
      <c r="G268" s="319">
        <v>10077</v>
      </c>
      <c r="H268" s="63"/>
      <c r="I268" s="61"/>
      <c r="J268" s="28"/>
      <c r="K268" s="612"/>
      <c r="L268" s="613"/>
      <c r="M268" s="28"/>
      <c r="N268" s="28"/>
      <c r="O268" s="28"/>
      <c r="P268" s="411">
        <v>144</v>
      </c>
      <c r="Q268" s="319">
        <v>2772</v>
      </c>
      <c r="R268" s="300"/>
      <c r="S268" s="299"/>
      <c r="T268" s="304"/>
      <c r="U268" s="305"/>
      <c r="V268" s="64"/>
      <c r="W268" s="64"/>
      <c r="X268" s="301"/>
    </row>
    <row r="269" spans="1:24" x14ac:dyDescent="0.2">
      <c r="A269" s="320">
        <v>602</v>
      </c>
      <c r="B269" s="321"/>
      <c r="C269" s="98" t="s">
        <v>900</v>
      </c>
      <c r="D269" s="62"/>
      <c r="E269" s="302"/>
      <c r="F269" s="303"/>
      <c r="G269" s="319">
        <v>15503</v>
      </c>
      <c r="H269" s="63"/>
      <c r="I269" s="61"/>
      <c r="J269" s="28"/>
      <c r="K269" s="302"/>
      <c r="L269" s="303"/>
      <c r="M269" s="28"/>
      <c r="N269" s="28"/>
      <c r="O269" s="28"/>
      <c r="P269" s="318"/>
      <c r="Q269" s="319"/>
      <c r="R269" s="300"/>
      <c r="S269" s="299"/>
      <c r="T269" s="304"/>
      <c r="U269" s="305"/>
      <c r="V269" s="64"/>
      <c r="W269" s="64"/>
      <c r="X269" s="301"/>
    </row>
    <row r="270" spans="1:24" x14ac:dyDescent="0.2">
      <c r="A270" s="307">
        <v>6020200</v>
      </c>
      <c r="B270" s="307">
        <v>6020200</v>
      </c>
      <c r="C270" s="307" t="s">
        <v>893</v>
      </c>
      <c r="D270" s="62"/>
      <c r="E270" s="302"/>
      <c r="F270" s="303"/>
      <c r="G270" s="319"/>
      <c r="H270" s="63"/>
      <c r="I270" s="61"/>
      <c r="J270" s="28"/>
      <c r="K270" s="612"/>
      <c r="L270" s="613"/>
      <c r="M270" s="28"/>
      <c r="N270" s="28"/>
      <c r="O270" s="28"/>
      <c r="P270" s="318"/>
      <c r="Q270" s="318">
        <v>1269</v>
      </c>
      <c r="R270" s="300"/>
      <c r="S270" s="299"/>
      <c r="T270" s="304"/>
      <c r="U270" s="305"/>
      <c r="V270" s="64"/>
      <c r="W270" s="64"/>
      <c r="X270" s="301"/>
    </row>
    <row r="271" spans="1:24" x14ac:dyDescent="0.2">
      <c r="A271" s="307">
        <v>6022001</v>
      </c>
      <c r="B271" s="307">
        <v>6022001</v>
      </c>
      <c r="C271" s="307" t="s">
        <v>894</v>
      </c>
      <c r="D271" s="62"/>
      <c r="E271" s="302"/>
      <c r="F271" s="303"/>
      <c r="G271" s="28"/>
      <c r="H271" s="63"/>
      <c r="I271" s="61"/>
      <c r="J271" s="28"/>
      <c r="K271" s="302"/>
      <c r="L271" s="303"/>
      <c r="M271" s="28"/>
      <c r="N271" s="28"/>
      <c r="O271" s="28"/>
      <c r="P271" s="318"/>
      <c r="Q271" s="318">
        <v>2465</v>
      </c>
      <c r="R271" s="300"/>
      <c r="S271" s="299"/>
      <c r="T271" s="304"/>
      <c r="U271" s="305"/>
      <c r="V271" s="64"/>
      <c r="W271" s="64"/>
      <c r="X271" s="301"/>
    </row>
    <row r="272" spans="1:24" x14ac:dyDescent="0.2">
      <c r="A272" s="307">
        <v>6022009</v>
      </c>
      <c r="B272" s="307">
        <v>6022009</v>
      </c>
      <c r="C272" s="307" t="s">
        <v>895</v>
      </c>
      <c r="D272" s="62"/>
      <c r="E272" s="302"/>
      <c r="F272" s="303"/>
      <c r="G272" s="28"/>
      <c r="H272" s="63"/>
      <c r="I272" s="61"/>
      <c r="J272" s="28"/>
      <c r="K272" s="302"/>
      <c r="L272" s="303"/>
      <c r="M272" s="28"/>
      <c r="N272" s="28"/>
      <c r="O272" s="28"/>
      <c r="P272" s="318"/>
      <c r="Q272" s="318">
        <v>3461</v>
      </c>
      <c r="R272" s="300"/>
      <c r="S272" s="299"/>
      <c r="T272" s="304"/>
      <c r="U272" s="305"/>
      <c r="V272" s="64"/>
      <c r="W272" s="64"/>
      <c r="X272" s="301"/>
    </row>
    <row r="273" spans="1:24" x14ac:dyDescent="0.2">
      <c r="A273" s="307">
        <v>6023100</v>
      </c>
      <c r="B273" s="307">
        <v>6023100</v>
      </c>
      <c r="C273" s="307" t="s">
        <v>896</v>
      </c>
      <c r="D273" s="62"/>
      <c r="E273" s="302"/>
      <c r="F273" s="303"/>
      <c r="G273" s="28"/>
      <c r="H273" s="63"/>
      <c r="I273" s="61"/>
      <c r="J273" s="28"/>
      <c r="K273" s="612"/>
      <c r="L273" s="613"/>
      <c r="M273" s="28"/>
      <c r="N273" s="28"/>
      <c r="O273" s="28"/>
      <c r="P273" s="318"/>
      <c r="Q273" s="318">
        <v>1399</v>
      </c>
      <c r="R273" s="300"/>
      <c r="S273" s="299"/>
      <c r="T273" s="304"/>
      <c r="U273" s="305"/>
      <c r="V273" s="64"/>
      <c r="W273" s="64"/>
      <c r="X273" s="301"/>
    </row>
    <row r="274" spans="1:24" x14ac:dyDescent="0.2">
      <c r="A274" s="307">
        <v>6021099</v>
      </c>
      <c r="B274" s="317"/>
      <c r="C274" s="307" t="s">
        <v>897</v>
      </c>
      <c r="D274" s="62"/>
      <c r="E274" s="302"/>
      <c r="F274" s="303"/>
      <c r="G274" s="28"/>
      <c r="H274" s="63"/>
      <c r="I274" s="61"/>
      <c r="J274" s="28"/>
      <c r="K274" s="302"/>
      <c r="L274" s="303"/>
      <c r="M274" s="28"/>
      <c r="N274" s="28"/>
      <c r="O274" s="28"/>
      <c r="P274" s="318"/>
      <c r="Q274" s="318">
        <v>1061</v>
      </c>
      <c r="R274" s="300"/>
      <c r="S274" s="299"/>
      <c r="T274" s="304"/>
      <c r="U274" s="305"/>
      <c r="V274" s="64"/>
      <c r="W274" s="64"/>
      <c r="X274" s="301"/>
    </row>
    <row r="275" spans="1:24" x14ac:dyDescent="0.2">
      <c r="A275" s="307">
        <v>6022102</v>
      </c>
      <c r="B275" s="317"/>
      <c r="C275" s="307" t="s">
        <v>898</v>
      </c>
      <c r="D275" s="62"/>
      <c r="E275" s="302"/>
      <c r="F275" s="303"/>
      <c r="G275" s="28"/>
      <c r="H275" s="63"/>
      <c r="I275" s="61"/>
      <c r="J275" s="28"/>
      <c r="K275" s="302"/>
      <c r="L275" s="303"/>
      <c r="M275" s="28"/>
      <c r="N275" s="28"/>
      <c r="O275" s="28"/>
      <c r="P275" s="61"/>
      <c r="Q275" s="318">
        <v>200</v>
      </c>
      <c r="R275" s="300"/>
      <c r="S275" s="299"/>
      <c r="T275" s="304"/>
      <c r="U275" s="305"/>
      <c r="V275" s="64"/>
      <c r="W275" s="64"/>
      <c r="X275" s="301"/>
    </row>
    <row r="276" spans="1:24" x14ac:dyDescent="0.2">
      <c r="A276" s="307">
        <v>6022001</v>
      </c>
      <c r="B276" s="317"/>
      <c r="C276" s="307" t="s">
        <v>894</v>
      </c>
      <c r="D276" s="62"/>
      <c r="E276" s="302"/>
      <c r="F276" s="303"/>
      <c r="G276" s="28"/>
      <c r="H276" s="63"/>
      <c r="I276" s="61"/>
      <c r="J276" s="28"/>
      <c r="K276" s="302"/>
      <c r="L276" s="303"/>
      <c r="M276" s="28"/>
      <c r="N276" s="28"/>
      <c r="O276" s="28"/>
      <c r="P276" s="61"/>
      <c r="Q276" s="318">
        <v>777</v>
      </c>
      <c r="R276" s="300"/>
      <c r="S276" s="299"/>
      <c r="T276" s="304"/>
      <c r="U276" s="305"/>
      <c r="V276" s="64"/>
      <c r="W276" s="64"/>
      <c r="X276" s="301"/>
    </row>
    <row r="277" spans="1:24" x14ac:dyDescent="0.2">
      <c r="A277" s="307">
        <v>6022002</v>
      </c>
      <c r="B277" s="317"/>
      <c r="C277" s="307" t="s">
        <v>612</v>
      </c>
      <c r="D277" s="62"/>
      <c r="E277" s="302"/>
      <c r="F277" s="303"/>
      <c r="G277" s="28"/>
      <c r="H277" s="63"/>
      <c r="I277" s="61"/>
      <c r="J277" s="28"/>
      <c r="K277" s="302"/>
      <c r="L277" s="303"/>
      <c r="M277" s="28"/>
      <c r="N277" s="28"/>
      <c r="O277" s="28"/>
      <c r="P277" s="61"/>
      <c r="Q277" s="318">
        <v>723</v>
      </c>
      <c r="R277" s="300"/>
      <c r="S277" s="299"/>
      <c r="T277" s="304"/>
      <c r="U277" s="305"/>
      <c r="V277" s="64"/>
      <c r="W277" s="64"/>
      <c r="X277" s="301"/>
    </row>
    <row r="278" spans="1:24" x14ac:dyDescent="0.2">
      <c r="A278" s="307">
        <v>6022009</v>
      </c>
      <c r="B278" s="317"/>
      <c r="C278" s="307" t="s">
        <v>899</v>
      </c>
      <c r="D278" s="62"/>
      <c r="E278" s="302"/>
      <c r="F278" s="303"/>
      <c r="G278" s="28"/>
      <c r="H278" s="63"/>
      <c r="I278" s="61"/>
      <c r="J278" s="28"/>
      <c r="K278" s="302"/>
      <c r="L278" s="303"/>
      <c r="M278" s="28"/>
      <c r="N278" s="28"/>
      <c r="O278" s="28"/>
      <c r="P278" s="61"/>
      <c r="Q278" s="318">
        <v>3606</v>
      </c>
      <c r="R278" s="300"/>
      <c r="S278" s="299"/>
      <c r="T278" s="304"/>
      <c r="U278" s="305"/>
      <c r="V278" s="64"/>
      <c r="W278" s="64"/>
      <c r="X278" s="301"/>
    </row>
    <row r="279" spans="1:24" x14ac:dyDescent="0.2">
      <c r="A279" s="307">
        <v>6023100</v>
      </c>
      <c r="B279" s="317"/>
      <c r="C279" s="307" t="s">
        <v>896</v>
      </c>
      <c r="D279" s="62"/>
      <c r="E279" s="302"/>
      <c r="F279" s="303"/>
      <c r="G279" s="28"/>
      <c r="H279" s="63"/>
      <c r="I279" s="61"/>
      <c r="J279" s="28"/>
      <c r="K279" s="302"/>
      <c r="L279" s="303"/>
      <c r="M279" s="28"/>
      <c r="N279" s="28"/>
      <c r="O279" s="28"/>
      <c r="P279" s="61"/>
      <c r="Q279" s="318">
        <v>197</v>
      </c>
      <c r="R279" s="300"/>
      <c r="S279" s="299"/>
      <c r="T279" s="304"/>
      <c r="U279" s="305"/>
      <c r="V279" s="64"/>
      <c r="W279" s="64"/>
      <c r="X279" s="301"/>
    </row>
    <row r="280" spans="1:24" x14ac:dyDescent="0.2">
      <c r="A280" s="307">
        <v>6023300</v>
      </c>
      <c r="B280" s="317"/>
      <c r="C280" s="307" t="s">
        <v>892</v>
      </c>
      <c r="D280" s="62"/>
      <c r="E280" s="302"/>
      <c r="F280" s="303"/>
      <c r="G280" s="28"/>
      <c r="H280" s="63"/>
      <c r="I280" s="61"/>
      <c r="J280" s="28"/>
      <c r="K280" s="302"/>
      <c r="L280" s="303"/>
      <c r="M280" s="28"/>
      <c r="N280" s="28"/>
      <c r="O280" s="28"/>
      <c r="P280" s="61"/>
      <c r="Q280" s="318">
        <v>50</v>
      </c>
      <c r="R280" s="300"/>
      <c r="S280" s="299"/>
      <c r="T280" s="304"/>
      <c r="U280" s="305"/>
      <c r="V280" s="64"/>
      <c r="W280" s="64"/>
      <c r="X280" s="301"/>
    </row>
    <row r="281" spans="1:24" x14ac:dyDescent="0.2">
      <c r="A281" s="117"/>
      <c r="B281" s="626" t="s">
        <v>630</v>
      </c>
      <c r="C281" s="627"/>
      <c r="D281" s="118"/>
      <c r="E281" s="119"/>
      <c r="F281" s="120"/>
      <c r="G281" s="146">
        <f>SUM(G267:G280)</f>
        <v>80155</v>
      </c>
      <c r="H281" s="146"/>
      <c r="I281" s="146"/>
      <c r="J281" s="146"/>
      <c r="K281" s="628"/>
      <c r="L281" s="629"/>
      <c r="M281" s="146"/>
      <c r="N281" s="146"/>
      <c r="O281" s="146"/>
      <c r="P281" s="146"/>
      <c r="Q281" s="146">
        <f>SUM(Q267:Q280)</f>
        <v>34288</v>
      </c>
      <c r="R281" s="146"/>
      <c r="S281" s="146"/>
      <c r="T281" s="628"/>
      <c r="U281" s="629"/>
      <c r="V281" s="146"/>
      <c r="W281" s="146"/>
      <c r="X281" s="146"/>
    </row>
    <row r="282" spans="1:24" x14ac:dyDescent="0.2">
      <c r="A282" s="572"/>
      <c r="B282" s="573"/>
      <c r="C282" s="574"/>
      <c r="D282" s="589"/>
      <c r="E282" s="590"/>
      <c r="F282" s="591"/>
      <c r="G282" s="592"/>
      <c r="H282" s="70"/>
      <c r="I282" s="593"/>
      <c r="J282" s="590"/>
      <c r="K282" s="591"/>
      <c r="L282" s="592"/>
    </row>
    <row r="283" spans="1:24" x14ac:dyDescent="0.2">
      <c r="A283" s="585"/>
      <c r="B283" s="586"/>
      <c r="C283" s="587"/>
      <c r="D283" s="576"/>
      <c r="E283" s="580"/>
      <c r="F283" s="581"/>
      <c r="G283" s="582"/>
      <c r="H283" s="588"/>
      <c r="I283" s="584"/>
      <c r="J283" s="580"/>
      <c r="K283" s="581"/>
      <c r="L283" s="582"/>
    </row>
    <row r="284" spans="1:24" x14ac:dyDescent="0.2">
      <c r="A284" s="585"/>
      <c r="B284" s="586"/>
      <c r="C284" s="587"/>
      <c r="D284" s="589"/>
      <c r="E284" s="590"/>
      <c r="F284" s="591"/>
      <c r="G284" s="592"/>
      <c r="H284" s="588"/>
      <c r="I284" s="593"/>
      <c r="J284" s="590"/>
      <c r="K284" s="591"/>
      <c r="L284" s="592"/>
    </row>
    <row r="285" spans="1:24" x14ac:dyDescent="0.2">
      <c r="A285" s="594"/>
      <c r="B285" s="595"/>
      <c r="C285" s="596"/>
      <c r="D285" s="576"/>
      <c r="E285" s="580"/>
      <c r="F285" s="581"/>
      <c r="G285" s="582"/>
      <c r="H285" s="597"/>
      <c r="I285" s="584"/>
      <c r="J285" s="580"/>
      <c r="K285" s="581"/>
      <c r="L285" s="582"/>
    </row>
    <row r="286" spans="1:24" x14ac:dyDescent="0.2">
      <c r="A286" s="594"/>
      <c r="B286" s="595"/>
      <c r="C286" s="596"/>
      <c r="D286" s="589"/>
      <c r="E286" s="598"/>
      <c r="F286" s="599"/>
      <c r="G286" s="600"/>
      <c r="H286" s="597"/>
      <c r="I286" s="593"/>
      <c r="J286" s="598"/>
      <c r="K286" s="599"/>
      <c r="L286" s="600"/>
    </row>
    <row r="287" spans="1:24" x14ac:dyDescent="0.2">
      <c r="A287" s="604"/>
      <c r="B287" s="605"/>
      <c r="C287" s="606"/>
      <c r="D287" s="576"/>
      <c r="E287" s="601"/>
      <c r="F287" s="602"/>
      <c r="G287" s="603"/>
      <c r="H287" s="71"/>
      <c r="I287" s="584"/>
      <c r="J287" s="601"/>
      <c r="K287" s="602"/>
      <c r="L287" s="603"/>
    </row>
    <row r="290" spans="1:23" ht="16.5" x14ac:dyDescent="0.2">
      <c r="A290" s="27" t="s">
        <v>476</v>
      </c>
      <c r="B290" s="620" t="s">
        <v>568</v>
      </c>
      <c r="C290" s="621"/>
      <c r="D290" s="60" t="s">
        <v>477</v>
      </c>
      <c r="E290" s="622" t="s">
        <v>478</v>
      </c>
      <c r="F290" s="623"/>
    </row>
    <row r="291" spans="1:23" x14ac:dyDescent="0.2">
      <c r="A291" s="516"/>
      <c r="B291" s="517"/>
      <c r="C291" s="517"/>
      <c r="D291" s="517"/>
      <c r="E291" s="517"/>
      <c r="F291" s="517"/>
    </row>
    <row r="292" spans="1:23" ht="16.5" x14ac:dyDescent="0.2">
      <c r="A292" s="60" t="s">
        <v>479</v>
      </c>
      <c r="B292" s="620"/>
      <c r="C292" s="621"/>
      <c r="D292" s="28" t="s">
        <v>480</v>
      </c>
      <c r="E292" s="622" t="s">
        <v>478</v>
      </c>
      <c r="F292" s="623"/>
    </row>
    <row r="293" spans="1:23" x14ac:dyDescent="0.2">
      <c r="A293" s="40"/>
      <c r="B293" s="624" t="s">
        <v>481</v>
      </c>
      <c r="C293" s="625"/>
      <c r="D293" s="40"/>
      <c r="E293" s="516"/>
      <c r="F293" s="518"/>
      <c r="G293" s="40"/>
      <c r="H293" s="61" t="s">
        <v>482</v>
      </c>
      <c r="I293" s="40"/>
      <c r="J293" s="40"/>
      <c r="K293" s="612" t="s">
        <v>483</v>
      </c>
      <c r="L293" s="613"/>
      <c r="M293" s="40"/>
      <c r="N293" s="40"/>
      <c r="O293" s="61" t="s">
        <v>484</v>
      </c>
      <c r="P293" s="40"/>
      <c r="Q293" s="40"/>
      <c r="R293" s="612" t="s">
        <v>485</v>
      </c>
      <c r="S293" s="613"/>
      <c r="T293" s="607" t="s">
        <v>486</v>
      </c>
      <c r="U293" s="608"/>
      <c r="V293" s="608"/>
      <c r="W293" s="609"/>
    </row>
    <row r="294" spans="1:23" ht="57.75" x14ac:dyDescent="0.2">
      <c r="A294" s="63" t="s">
        <v>488</v>
      </c>
      <c r="B294" s="610" t="s">
        <v>489</v>
      </c>
      <c r="C294" s="611"/>
      <c r="D294" s="62" t="s">
        <v>490</v>
      </c>
      <c r="E294" s="612" t="s">
        <v>491</v>
      </c>
      <c r="F294" s="613"/>
      <c r="G294" s="28" t="s">
        <v>492</v>
      </c>
      <c r="H294" s="63" t="s">
        <v>493</v>
      </c>
      <c r="I294" s="61" t="s">
        <v>494</v>
      </c>
      <c r="J294" s="28" t="s">
        <v>495</v>
      </c>
      <c r="K294" s="612" t="s">
        <v>496</v>
      </c>
      <c r="L294" s="613"/>
      <c r="M294" s="28" t="s">
        <v>497</v>
      </c>
      <c r="N294" s="28" t="s">
        <v>498</v>
      </c>
      <c r="O294" s="28" t="s">
        <v>499</v>
      </c>
      <c r="P294" s="61" t="s">
        <v>500</v>
      </c>
      <c r="Q294" s="61" t="s">
        <v>501</v>
      </c>
      <c r="R294" s="467" t="s">
        <v>502</v>
      </c>
      <c r="S294" s="438"/>
      <c r="T294" s="614" t="s">
        <v>503</v>
      </c>
      <c r="U294" s="615"/>
      <c r="V294" s="64" t="s">
        <v>504</v>
      </c>
      <c r="W294" s="64" t="s">
        <v>505</v>
      </c>
    </row>
    <row r="295" spans="1:23" x14ac:dyDescent="0.2">
      <c r="A295" s="544">
        <v>600</v>
      </c>
      <c r="B295" s="630"/>
      <c r="C295" s="316" t="s">
        <v>454</v>
      </c>
      <c r="D295" s="62"/>
      <c r="E295" s="302"/>
      <c r="F295" s="303"/>
      <c r="G295" s="319">
        <v>1218</v>
      </c>
      <c r="H295" s="63"/>
      <c r="I295" s="61"/>
      <c r="J295" s="28"/>
      <c r="K295" s="612"/>
      <c r="L295" s="613"/>
      <c r="M295" s="28"/>
      <c r="N295" s="28"/>
      <c r="O295" s="28"/>
      <c r="P295" s="61"/>
      <c r="Q295" s="319"/>
      <c r="R295" s="300"/>
      <c r="S295" s="299"/>
      <c r="T295" s="304"/>
      <c r="U295" s="305"/>
      <c r="V295" s="64"/>
      <c r="W295" s="64"/>
    </row>
    <row r="296" spans="1:23" x14ac:dyDescent="0.2">
      <c r="A296" s="544">
        <v>601</v>
      </c>
      <c r="B296" s="630"/>
      <c r="C296" s="316" t="s">
        <v>455</v>
      </c>
      <c r="D296" s="62"/>
      <c r="E296" s="302"/>
      <c r="F296" s="303"/>
      <c r="G296" s="319">
        <v>207</v>
      </c>
      <c r="H296" s="63"/>
      <c r="I296" s="61"/>
      <c r="J296" s="28"/>
      <c r="K296" s="612"/>
      <c r="L296" s="613"/>
      <c r="M296" s="28"/>
      <c r="N296" s="28"/>
      <c r="O296" s="28"/>
      <c r="P296" s="61"/>
      <c r="Q296" s="319"/>
      <c r="R296" s="300"/>
      <c r="S296" s="299"/>
      <c r="T296" s="304"/>
      <c r="U296" s="305"/>
      <c r="V296" s="64"/>
      <c r="W296" s="64"/>
    </row>
    <row r="297" spans="1:23" x14ac:dyDescent="0.2">
      <c r="A297" s="320">
        <v>231</v>
      </c>
      <c r="B297" s="321"/>
      <c r="C297" s="98" t="s">
        <v>722</v>
      </c>
      <c r="D297" s="62"/>
      <c r="E297" s="302"/>
      <c r="F297" s="303"/>
      <c r="G297" s="319">
        <v>28082</v>
      </c>
      <c r="H297" s="63"/>
      <c r="I297" s="61"/>
      <c r="J297" s="28"/>
      <c r="K297" s="302"/>
      <c r="L297" s="303"/>
      <c r="M297" s="28"/>
      <c r="N297" s="28"/>
      <c r="O297" s="28"/>
      <c r="P297" s="61"/>
      <c r="Q297" s="319"/>
      <c r="R297" s="300"/>
      <c r="S297" s="299"/>
      <c r="T297" s="304"/>
      <c r="U297" s="305"/>
      <c r="V297" s="64"/>
      <c r="W297" s="64"/>
    </row>
    <row r="298" spans="1:23" x14ac:dyDescent="0.2">
      <c r="A298" s="307">
        <v>2313300</v>
      </c>
      <c r="B298" s="307">
        <v>6020200</v>
      </c>
      <c r="C298" s="307" t="s">
        <v>901</v>
      </c>
      <c r="D298" s="62"/>
      <c r="E298" s="302"/>
      <c r="F298" s="303"/>
      <c r="G298" s="319"/>
      <c r="H298" s="63"/>
      <c r="I298" s="61"/>
      <c r="J298" s="28"/>
      <c r="K298" s="612"/>
      <c r="L298" s="613"/>
      <c r="M298" s="28"/>
      <c r="N298" s="28"/>
      <c r="O298" s="28"/>
      <c r="P298" s="61"/>
      <c r="Q298" s="318">
        <v>9185</v>
      </c>
      <c r="R298" s="300"/>
      <c r="S298" s="299"/>
      <c r="T298" s="304"/>
      <c r="U298" s="305"/>
      <c r="V298" s="64"/>
      <c r="W298" s="64"/>
    </row>
    <row r="299" spans="1:23" x14ac:dyDescent="0.2">
      <c r="A299" s="307"/>
      <c r="B299" s="307">
        <v>6022001</v>
      </c>
      <c r="C299" s="307" t="s">
        <v>592</v>
      </c>
      <c r="D299" s="62"/>
      <c r="E299" s="302"/>
      <c r="F299" s="303"/>
      <c r="G299" s="28"/>
      <c r="H299" s="63"/>
      <c r="I299" s="61"/>
      <c r="J299" s="28"/>
      <c r="K299" s="302"/>
      <c r="L299" s="303"/>
      <c r="M299" s="28"/>
      <c r="N299" s="28">
        <v>17568</v>
      </c>
      <c r="O299" s="28"/>
      <c r="P299" s="61"/>
      <c r="Q299" s="318">
        <v>7432</v>
      </c>
      <c r="R299" s="300"/>
      <c r="S299" s="299"/>
      <c r="T299" s="304"/>
      <c r="U299" s="305"/>
      <c r="V299" s="64"/>
      <c r="W299" s="64"/>
    </row>
    <row r="300" spans="1:23" x14ac:dyDescent="0.2">
      <c r="A300" s="307"/>
      <c r="B300" s="307">
        <v>6022009</v>
      </c>
      <c r="C300" s="307" t="s">
        <v>902</v>
      </c>
      <c r="D300" s="62"/>
      <c r="E300" s="302"/>
      <c r="F300" s="303"/>
      <c r="G300" s="28"/>
      <c r="H300" s="63"/>
      <c r="I300" s="61"/>
      <c r="J300" s="28"/>
      <c r="K300" s="302"/>
      <c r="L300" s="303"/>
      <c r="M300" s="28"/>
      <c r="N300" s="28">
        <v>2945</v>
      </c>
      <c r="O300" s="28"/>
      <c r="P300" s="61"/>
      <c r="Q300" s="318">
        <v>2628</v>
      </c>
      <c r="R300" s="300"/>
      <c r="S300" s="299"/>
      <c r="T300" s="304"/>
      <c r="U300" s="305"/>
      <c r="V300" s="64"/>
      <c r="W300" s="64"/>
    </row>
    <row r="301" spans="1:23" x14ac:dyDescent="0.2">
      <c r="A301" s="307"/>
      <c r="B301" s="307">
        <v>6023100</v>
      </c>
      <c r="C301" s="307" t="s">
        <v>903</v>
      </c>
      <c r="D301" s="62"/>
      <c r="E301" s="302"/>
      <c r="F301" s="303"/>
      <c r="G301" s="28"/>
      <c r="H301" s="63"/>
      <c r="I301" s="61"/>
      <c r="J301" s="28"/>
      <c r="K301" s="612"/>
      <c r="L301" s="613"/>
      <c r="M301" s="28"/>
      <c r="N301" s="28"/>
      <c r="O301" s="28"/>
      <c r="P301" s="61"/>
      <c r="Q301" s="318">
        <v>4239</v>
      </c>
      <c r="R301" s="300"/>
      <c r="S301" s="299"/>
      <c r="T301" s="304"/>
      <c r="U301" s="305"/>
      <c r="V301" s="64"/>
      <c r="W301" s="64"/>
    </row>
    <row r="302" spans="1:23" x14ac:dyDescent="0.2">
      <c r="A302" s="117"/>
      <c r="B302" s="626" t="s">
        <v>630</v>
      </c>
      <c r="C302" s="627"/>
      <c r="D302" s="118"/>
      <c r="E302" s="119"/>
      <c r="F302" s="120"/>
      <c r="G302" s="146">
        <f>SUM(G295:G301)</f>
        <v>29507</v>
      </c>
      <c r="H302" s="146"/>
      <c r="I302" s="146"/>
      <c r="J302" s="146"/>
      <c r="K302" s="628"/>
      <c r="L302" s="629"/>
      <c r="M302" s="146"/>
      <c r="N302" s="146"/>
      <c r="O302" s="146"/>
      <c r="P302" s="146"/>
      <c r="Q302" s="146">
        <f>SUM(Q295:Q301)</f>
        <v>23484</v>
      </c>
      <c r="R302" s="146"/>
      <c r="S302" s="146"/>
      <c r="T302" s="628"/>
      <c r="U302" s="629"/>
      <c r="V302" s="146"/>
      <c r="W302" s="146"/>
    </row>
    <row r="303" spans="1:23" x14ac:dyDescent="0.2">
      <c r="A303" s="572"/>
      <c r="B303" s="573"/>
      <c r="C303" s="574"/>
      <c r="D303" s="589"/>
      <c r="E303" s="590"/>
      <c r="F303" s="591"/>
      <c r="G303" s="592"/>
      <c r="H303" s="70"/>
      <c r="I303" s="593"/>
      <c r="J303" s="590"/>
      <c r="K303" s="591"/>
      <c r="L303" s="592"/>
    </row>
    <row r="304" spans="1:23" x14ac:dyDescent="0.2">
      <c r="A304" s="585"/>
      <c r="B304" s="586"/>
      <c r="C304" s="587"/>
      <c r="D304" s="576"/>
      <c r="E304" s="580"/>
      <c r="F304" s="581"/>
      <c r="G304" s="582"/>
      <c r="H304" s="588"/>
      <c r="I304" s="584"/>
      <c r="J304" s="580"/>
      <c r="K304" s="581"/>
      <c r="L304" s="582"/>
    </row>
    <row r="305" spans="1:23" x14ac:dyDescent="0.2">
      <c r="A305" s="585"/>
      <c r="B305" s="586"/>
      <c r="C305" s="587"/>
      <c r="D305" s="589"/>
      <c r="E305" s="590"/>
      <c r="F305" s="591"/>
      <c r="G305" s="592"/>
      <c r="H305" s="588"/>
      <c r="I305" s="593"/>
      <c r="J305" s="590"/>
      <c r="K305" s="591"/>
      <c r="L305" s="592"/>
    </row>
    <row r="306" spans="1:23" x14ac:dyDescent="0.2">
      <c r="A306" s="594"/>
      <c r="B306" s="595"/>
      <c r="C306" s="596"/>
      <c r="D306" s="576"/>
      <c r="E306" s="580"/>
      <c r="F306" s="581"/>
      <c r="G306" s="582"/>
      <c r="H306" s="597"/>
      <c r="I306" s="584"/>
      <c r="J306" s="580"/>
      <c r="K306" s="581"/>
      <c r="L306" s="582"/>
    </row>
    <row r="307" spans="1:23" x14ac:dyDescent="0.2">
      <c r="A307" s="594"/>
      <c r="B307" s="595"/>
      <c r="C307" s="596"/>
      <c r="D307" s="589"/>
      <c r="E307" s="598"/>
      <c r="F307" s="599"/>
      <c r="G307" s="600"/>
      <c r="H307" s="597"/>
      <c r="I307" s="593"/>
      <c r="J307" s="598"/>
      <c r="K307" s="599"/>
      <c r="L307" s="600"/>
    </row>
    <row r="308" spans="1:23" x14ac:dyDescent="0.2">
      <c r="A308" s="604"/>
      <c r="B308" s="605"/>
      <c r="C308" s="606"/>
      <c r="D308" s="576"/>
      <c r="E308" s="601"/>
      <c r="F308" s="602"/>
      <c r="G308" s="603"/>
      <c r="H308" s="71"/>
      <c r="I308" s="584"/>
      <c r="J308" s="601"/>
      <c r="K308" s="602"/>
      <c r="L308" s="603"/>
    </row>
    <row r="310" spans="1:23" ht="16.5" x14ac:dyDescent="0.2">
      <c r="A310" s="27" t="s">
        <v>476</v>
      </c>
      <c r="B310" s="620" t="s">
        <v>840</v>
      </c>
      <c r="C310" s="621"/>
      <c r="D310" s="60" t="s">
        <v>477</v>
      </c>
      <c r="E310" s="622" t="s">
        <v>478</v>
      </c>
      <c r="F310" s="623"/>
    </row>
    <row r="311" spans="1:23" x14ac:dyDescent="0.2">
      <c r="A311" s="516"/>
      <c r="B311" s="517"/>
      <c r="C311" s="517"/>
      <c r="D311" s="517"/>
      <c r="E311" s="517"/>
      <c r="F311" s="517"/>
    </row>
    <row r="312" spans="1:23" ht="16.5" x14ac:dyDescent="0.2">
      <c r="A312" s="60" t="s">
        <v>479</v>
      </c>
      <c r="B312" s="620"/>
      <c r="C312" s="621"/>
      <c r="D312" s="28" t="s">
        <v>480</v>
      </c>
      <c r="E312" s="622" t="s">
        <v>478</v>
      </c>
      <c r="F312" s="623"/>
    </row>
    <row r="313" spans="1:23" x14ac:dyDescent="0.2">
      <c r="A313" s="40"/>
      <c r="B313" s="624" t="s">
        <v>481</v>
      </c>
      <c r="C313" s="625"/>
      <c r="D313" s="40"/>
      <c r="E313" s="516"/>
      <c r="F313" s="518"/>
      <c r="G313" s="40"/>
      <c r="H313" s="61" t="s">
        <v>482</v>
      </c>
      <c r="I313" s="40"/>
      <c r="J313" s="40"/>
      <c r="K313" s="612" t="s">
        <v>483</v>
      </c>
      <c r="L313" s="613"/>
      <c r="M313" s="40"/>
      <c r="N313" s="40"/>
      <c r="O313" s="61" t="s">
        <v>484</v>
      </c>
      <c r="P313" s="40"/>
      <c r="Q313" s="40"/>
      <c r="R313" s="612" t="s">
        <v>485</v>
      </c>
      <c r="S313" s="613"/>
      <c r="T313" s="607" t="s">
        <v>486</v>
      </c>
      <c r="U313" s="608"/>
      <c r="V313" s="608"/>
      <c r="W313" s="609"/>
    </row>
    <row r="314" spans="1:23" ht="57.75" x14ac:dyDescent="0.2">
      <c r="A314" s="63" t="s">
        <v>488</v>
      </c>
      <c r="B314" s="610" t="s">
        <v>489</v>
      </c>
      <c r="C314" s="611"/>
      <c r="D314" s="62" t="s">
        <v>490</v>
      </c>
      <c r="E314" s="612" t="s">
        <v>491</v>
      </c>
      <c r="F314" s="613"/>
      <c r="G314" s="28" t="s">
        <v>492</v>
      </c>
      <c r="H314" s="63" t="s">
        <v>493</v>
      </c>
      <c r="I314" s="61" t="s">
        <v>494</v>
      </c>
      <c r="J314" s="28" t="s">
        <v>495</v>
      </c>
      <c r="K314" s="612" t="s">
        <v>496</v>
      </c>
      <c r="L314" s="613"/>
      <c r="M314" s="28" t="s">
        <v>497</v>
      </c>
      <c r="N314" s="28" t="s">
        <v>498</v>
      </c>
      <c r="O314" s="28" t="s">
        <v>499</v>
      </c>
      <c r="P314" s="61" t="s">
        <v>500</v>
      </c>
      <c r="Q314" s="61" t="s">
        <v>501</v>
      </c>
      <c r="R314" s="467" t="s">
        <v>502</v>
      </c>
      <c r="S314" s="438"/>
      <c r="T314" s="614" t="s">
        <v>503</v>
      </c>
      <c r="U314" s="615"/>
      <c r="V314" s="64" t="s">
        <v>504</v>
      </c>
      <c r="W314" s="64" t="s">
        <v>505</v>
      </c>
    </row>
    <row r="315" spans="1:23" x14ac:dyDescent="0.2">
      <c r="A315" s="544">
        <v>600</v>
      </c>
      <c r="B315" s="630"/>
      <c r="C315" s="316" t="s">
        <v>454</v>
      </c>
      <c r="D315" s="62"/>
      <c r="E315" s="302"/>
      <c r="F315" s="303"/>
      <c r="G315" s="319"/>
      <c r="H315" s="63"/>
      <c r="I315" s="61">
        <v>6</v>
      </c>
      <c r="J315" s="28">
        <v>2252</v>
      </c>
      <c r="K315" s="612">
        <v>375</v>
      </c>
      <c r="L315" s="613"/>
      <c r="M315" s="28">
        <v>6</v>
      </c>
      <c r="N315" s="28">
        <v>2976</v>
      </c>
      <c r="O315" s="28">
        <v>496</v>
      </c>
      <c r="P315" s="61">
        <v>6</v>
      </c>
      <c r="Q315" s="319">
        <v>535</v>
      </c>
      <c r="R315" s="300">
        <v>89</v>
      </c>
      <c r="S315" s="299"/>
      <c r="T315" s="304"/>
      <c r="U315" s="305"/>
      <c r="V315" s="64"/>
      <c r="W315" s="64"/>
    </row>
    <row r="316" spans="1:23" x14ac:dyDescent="0.2">
      <c r="A316" s="544">
        <v>601</v>
      </c>
      <c r="B316" s="630"/>
      <c r="C316" s="316" t="s">
        <v>455</v>
      </c>
      <c r="D316" s="62"/>
      <c r="E316" s="302"/>
      <c r="F316" s="303"/>
      <c r="G316" s="319"/>
      <c r="H316" s="63"/>
      <c r="I316" s="61">
        <v>6</v>
      </c>
      <c r="J316" s="28">
        <v>423</v>
      </c>
      <c r="K316" s="612">
        <v>71</v>
      </c>
      <c r="L316" s="613"/>
      <c r="M316" s="28">
        <v>6</v>
      </c>
      <c r="N316" s="28">
        <v>436</v>
      </c>
      <c r="O316" s="28">
        <v>73</v>
      </c>
      <c r="P316" s="61">
        <v>6</v>
      </c>
      <c r="Q316" s="319">
        <v>163</v>
      </c>
      <c r="R316" s="300">
        <v>27</v>
      </c>
      <c r="S316" s="299"/>
      <c r="T316" s="304"/>
      <c r="U316" s="305"/>
      <c r="V316" s="64"/>
      <c r="W316" s="64"/>
    </row>
    <row r="317" spans="1:23" x14ac:dyDescent="0.2">
      <c r="A317" s="307">
        <v>6023900</v>
      </c>
      <c r="B317" s="321"/>
      <c r="C317" s="307" t="s">
        <v>904</v>
      </c>
      <c r="D317" s="62"/>
      <c r="E317" s="302"/>
      <c r="F317" s="303"/>
      <c r="G317" s="319"/>
      <c r="H317" s="63"/>
      <c r="I317" s="61"/>
      <c r="J317" s="28"/>
      <c r="K317" s="612"/>
      <c r="L317" s="613"/>
      <c r="M317" s="28"/>
      <c r="N317" s="28">
        <v>175</v>
      </c>
      <c r="O317" s="28"/>
      <c r="P317" s="61"/>
      <c r="Q317" s="319">
        <v>175</v>
      </c>
      <c r="R317" s="300"/>
      <c r="S317" s="299"/>
      <c r="T317" s="304"/>
      <c r="U317" s="305"/>
      <c r="V317" s="64"/>
      <c r="W317" s="64"/>
    </row>
    <row r="318" spans="1:23" x14ac:dyDescent="0.2">
      <c r="A318" s="307">
        <v>6024100</v>
      </c>
      <c r="B318" s="307"/>
      <c r="C318" s="307" t="s">
        <v>905</v>
      </c>
      <c r="D318" s="62"/>
      <c r="E318" s="302"/>
      <c r="F318" s="303"/>
      <c r="G318" s="319"/>
      <c r="H318" s="63"/>
      <c r="I318" s="61"/>
      <c r="J318" s="28"/>
      <c r="K318" s="612"/>
      <c r="L318" s="613"/>
      <c r="M318" s="28"/>
      <c r="N318" s="28">
        <v>76</v>
      </c>
      <c r="O318" s="28"/>
      <c r="P318" s="61"/>
      <c r="Q318" s="318">
        <v>76</v>
      </c>
      <c r="R318" s="300"/>
      <c r="S318" s="299"/>
      <c r="T318" s="304"/>
      <c r="U318" s="305"/>
      <c r="V318" s="64"/>
      <c r="W318" s="64"/>
    </row>
    <row r="319" spans="1:23" x14ac:dyDescent="0.2">
      <c r="A319" s="117"/>
      <c r="B319" s="626" t="s">
        <v>630</v>
      </c>
      <c r="C319" s="627"/>
      <c r="D319" s="118"/>
      <c r="E319" s="119"/>
      <c r="F319" s="120"/>
      <c r="G319" s="146">
        <f>SUM(G315:G318)</f>
        <v>0</v>
      </c>
      <c r="H319" s="146"/>
      <c r="I319" s="146">
        <f>SUM(I315:I318)</f>
        <v>12</v>
      </c>
      <c r="J319" s="146">
        <f>SUM(J315:J318)</f>
        <v>2675</v>
      </c>
      <c r="K319" s="628">
        <f>SUM(K315:K318)</f>
        <v>446</v>
      </c>
      <c r="L319" s="629"/>
      <c r="M319" s="146">
        <f>SUM(M315:M318)</f>
        <v>12</v>
      </c>
      <c r="N319" s="146">
        <f>SUM(N315:N318)</f>
        <v>3663</v>
      </c>
      <c r="O319" s="146"/>
      <c r="P319" s="146">
        <f>SUM(P315:P318)</f>
        <v>12</v>
      </c>
      <c r="Q319" s="146">
        <f>SUM(Q315:Q318)</f>
        <v>949</v>
      </c>
      <c r="R319" s="146">
        <f>SUM(R315:R318)</f>
        <v>116</v>
      </c>
      <c r="S319" s="146"/>
      <c r="T319" s="628"/>
      <c r="U319" s="629"/>
      <c r="V319" s="146"/>
      <c r="W319" s="146"/>
    </row>
    <row r="320" spans="1:23" x14ac:dyDescent="0.2">
      <c r="A320" s="572"/>
      <c r="B320" s="573"/>
      <c r="C320" s="574"/>
      <c r="D320" s="589"/>
      <c r="E320" s="590"/>
      <c r="F320" s="591"/>
      <c r="G320" s="592"/>
      <c r="H320" s="70"/>
      <c r="I320" s="593"/>
      <c r="J320" s="590"/>
      <c r="K320" s="591"/>
      <c r="L320" s="592"/>
    </row>
    <row r="321" spans="1:23" x14ac:dyDescent="0.2">
      <c r="A321" s="585"/>
      <c r="B321" s="586"/>
      <c r="C321" s="587"/>
      <c r="D321" s="576"/>
      <c r="E321" s="580"/>
      <c r="F321" s="581"/>
      <c r="G321" s="582"/>
      <c r="H321" s="588"/>
      <c r="I321" s="584"/>
      <c r="J321" s="580"/>
      <c r="K321" s="581"/>
      <c r="L321" s="582"/>
    </row>
    <row r="322" spans="1:23" x14ac:dyDescent="0.2">
      <c r="A322" s="585"/>
      <c r="B322" s="586"/>
      <c r="C322" s="587"/>
      <c r="D322" s="589"/>
      <c r="E322" s="590"/>
      <c r="F322" s="591"/>
      <c r="G322" s="592"/>
      <c r="H322" s="588"/>
      <c r="I322" s="593"/>
      <c r="J322" s="590"/>
      <c r="K322" s="591"/>
      <c r="L322" s="592"/>
    </row>
    <row r="323" spans="1:23" x14ac:dyDescent="0.2">
      <c r="A323" s="594"/>
      <c r="B323" s="595"/>
      <c r="C323" s="596"/>
      <c r="D323" s="576"/>
      <c r="E323" s="580"/>
      <c r="F323" s="581"/>
      <c r="G323" s="582"/>
      <c r="H323" s="597"/>
      <c r="I323" s="584"/>
      <c r="J323" s="580"/>
      <c r="K323" s="581"/>
      <c r="L323" s="582"/>
    </row>
    <row r="324" spans="1:23" x14ac:dyDescent="0.2">
      <c r="A324" s="594"/>
      <c r="B324" s="595"/>
      <c r="C324" s="596"/>
      <c r="D324" s="589"/>
      <c r="E324" s="598"/>
      <c r="F324" s="599"/>
      <c r="G324" s="600"/>
      <c r="H324" s="597"/>
      <c r="I324" s="593"/>
      <c r="J324" s="598"/>
      <c r="K324" s="599"/>
      <c r="L324" s="600"/>
    </row>
    <row r="325" spans="1:23" x14ac:dyDescent="0.2">
      <c r="A325" s="604"/>
      <c r="B325" s="605"/>
      <c r="C325" s="606"/>
      <c r="D325" s="576"/>
      <c r="E325" s="601"/>
      <c r="F325" s="602"/>
      <c r="G325" s="603"/>
      <c r="H325" s="71"/>
      <c r="I325" s="584"/>
      <c r="J325" s="601"/>
      <c r="K325" s="602"/>
      <c r="L325" s="603"/>
    </row>
    <row r="327" spans="1:23" ht="16.5" x14ac:dyDescent="0.2">
      <c r="A327" s="27" t="s">
        <v>476</v>
      </c>
      <c r="B327" s="620" t="s">
        <v>841</v>
      </c>
      <c r="C327" s="621"/>
      <c r="D327" s="60" t="s">
        <v>477</v>
      </c>
      <c r="E327" s="622" t="s">
        <v>478</v>
      </c>
      <c r="F327" s="623"/>
    </row>
    <row r="328" spans="1:23" x14ac:dyDescent="0.2">
      <c r="A328" s="516"/>
      <c r="B328" s="517"/>
      <c r="C328" s="517"/>
      <c r="D328" s="517"/>
      <c r="E328" s="517"/>
      <c r="F328" s="517"/>
    </row>
    <row r="329" spans="1:23" ht="16.5" x14ac:dyDescent="0.2">
      <c r="A329" s="60" t="s">
        <v>479</v>
      </c>
      <c r="B329" s="620"/>
      <c r="C329" s="621"/>
      <c r="D329" s="28" t="s">
        <v>480</v>
      </c>
      <c r="E329" s="622" t="s">
        <v>478</v>
      </c>
      <c r="F329" s="623"/>
    </row>
    <row r="330" spans="1:23" x14ac:dyDescent="0.2">
      <c r="A330" s="40"/>
      <c r="B330" s="624" t="s">
        <v>481</v>
      </c>
      <c r="C330" s="625"/>
      <c r="D330" s="40"/>
      <c r="E330" s="516"/>
      <c r="F330" s="518"/>
      <c r="G330" s="40"/>
      <c r="H330" s="61" t="s">
        <v>482</v>
      </c>
      <c r="I330" s="40"/>
      <c r="J330" s="40"/>
      <c r="K330" s="612" t="s">
        <v>483</v>
      </c>
      <c r="L330" s="613"/>
      <c r="M330" s="40"/>
      <c r="N330" s="40"/>
      <c r="O330" s="61" t="s">
        <v>484</v>
      </c>
      <c r="P330" s="40"/>
      <c r="Q330" s="40"/>
      <c r="R330" s="612" t="s">
        <v>485</v>
      </c>
      <c r="S330" s="613"/>
      <c r="T330" s="607" t="s">
        <v>486</v>
      </c>
      <c r="U330" s="608"/>
      <c r="V330" s="608"/>
      <c r="W330" s="609"/>
    </row>
    <row r="331" spans="1:23" ht="57.75" x14ac:dyDescent="0.2">
      <c r="A331" s="63" t="s">
        <v>488</v>
      </c>
      <c r="B331" s="610" t="s">
        <v>489</v>
      </c>
      <c r="C331" s="611"/>
      <c r="D331" s="62" t="s">
        <v>490</v>
      </c>
      <c r="E331" s="612" t="s">
        <v>491</v>
      </c>
      <c r="F331" s="613"/>
      <c r="G331" s="28" t="s">
        <v>492</v>
      </c>
      <c r="H331" s="63" t="s">
        <v>493</v>
      </c>
      <c r="I331" s="61" t="s">
        <v>494</v>
      </c>
      <c r="J331" s="28" t="s">
        <v>495</v>
      </c>
      <c r="K331" s="612" t="s">
        <v>496</v>
      </c>
      <c r="L331" s="613"/>
      <c r="M331" s="28" t="s">
        <v>497</v>
      </c>
      <c r="N331" s="28" t="s">
        <v>498</v>
      </c>
      <c r="O331" s="28" t="s">
        <v>499</v>
      </c>
      <c r="P331" s="61" t="s">
        <v>500</v>
      </c>
      <c r="Q331" s="61" t="s">
        <v>501</v>
      </c>
      <c r="R331" s="467" t="s">
        <v>502</v>
      </c>
      <c r="S331" s="438"/>
      <c r="T331" s="614" t="s">
        <v>503</v>
      </c>
      <c r="U331" s="615"/>
      <c r="V331" s="64" t="s">
        <v>504</v>
      </c>
      <c r="W331" s="64" t="s">
        <v>505</v>
      </c>
    </row>
    <row r="332" spans="1:23" x14ac:dyDescent="0.2">
      <c r="A332" s="544">
        <v>600</v>
      </c>
      <c r="B332" s="630"/>
      <c r="C332" s="316" t="s">
        <v>454</v>
      </c>
      <c r="D332" s="62"/>
      <c r="E332" s="302"/>
      <c r="F332" s="303"/>
      <c r="G332" s="319"/>
      <c r="H332" s="63"/>
      <c r="I332" s="61">
        <v>13</v>
      </c>
      <c r="J332" s="28">
        <v>5673</v>
      </c>
      <c r="K332" s="612">
        <v>436</v>
      </c>
      <c r="L332" s="613"/>
      <c r="M332" s="28">
        <v>13</v>
      </c>
      <c r="N332" s="28">
        <v>5673</v>
      </c>
      <c r="O332" s="28">
        <v>413</v>
      </c>
      <c r="P332" s="61">
        <v>12</v>
      </c>
      <c r="Q332" s="319">
        <v>2421</v>
      </c>
      <c r="R332" s="300">
        <v>202</v>
      </c>
      <c r="S332" s="299"/>
      <c r="T332" s="304"/>
      <c r="U332" s="305"/>
      <c r="V332" s="64"/>
      <c r="W332" s="64"/>
    </row>
    <row r="333" spans="1:23" x14ac:dyDescent="0.2">
      <c r="A333" s="544">
        <v>601</v>
      </c>
      <c r="B333" s="630"/>
      <c r="C333" s="316" t="s">
        <v>455</v>
      </c>
      <c r="D333" s="62"/>
      <c r="E333" s="302"/>
      <c r="F333" s="303"/>
      <c r="G333" s="319"/>
      <c r="H333" s="63"/>
      <c r="I333" s="61">
        <v>13</v>
      </c>
      <c r="J333" s="28">
        <v>948</v>
      </c>
      <c r="K333" s="612">
        <v>73</v>
      </c>
      <c r="L333" s="613"/>
      <c r="M333" s="28">
        <v>13</v>
      </c>
      <c r="N333" s="28">
        <v>948</v>
      </c>
      <c r="O333" s="28">
        <v>73</v>
      </c>
      <c r="P333" s="61">
        <v>12</v>
      </c>
      <c r="Q333" s="319">
        <v>346</v>
      </c>
      <c r="R333" s="300">
        <v>29</v>
      </c>
      <c r="S333" s="299"/>
      <c r="T333" s="304"/>
      <c r="U333" s="305"/>
      <c r="V333" s="64"/>
      <c r="W333" s="64"/>
    </row>
    <row r="334" spans="1:23" x14ac:dyDescent="0.2">
      <c r="A334" s="307">
        <v>6029005</v>
      </c>
      <c r="B334" s="321"/>
      <c r="C334" s="307" t="s">
        <v>906</v>
      </c>
      <c r="D334" s="62"/>
      <c r="E334" s="302"/>
      <c r="F334" s="303"/>
      <c r="G334" s="319"/>
      <c r="H334" s="63"/>
      <c r="I334" s="61"/>
      <c r="J334" s="28">
        <v>1300</v>
      </c>
      <c r="K334" s="612"/>
      <c r="L334" s="613"/>
      <c r="M334" s="28"/>
      <c r="N334" s="28">
        <v>1300</v>
      </c>
      <c r="O334" s="28"/>
      <c r="P334" s="61"/>
      <c r="Q334" s="319">
        <v>988</v>
      </c>
      <c r="R334" s="300"/>
      <c r="S334" s="299"/>
      <c r="T334" s="304"/>
      <c r="U334" s="305"/>
      <c r="V334" s="64"/>
      <c r="W334" s="64"/>
    </row>
    <row r="335" spans="1:23" x14ac:dyDescent="0.2">
      <c r="A335" s="117"/>
      <c r="B335" s="626" t="s">
        <v>630</v>
      </c>
      <c r="C335" s="627"/>
      <c r="D335" s="118"/>
      <c r="E335" s="119"/>
      <c r="F335" s="120"/>
      <c r="G335" s="146">
        <f>SUM(G332:G334)</f>
        <v>0</v>
      </c>
      <c r="H335" s="146"/>
      <c r="I335" s="146"/>
      <c r="J335" s="146">
        <f>SUM(J332:J334)</f>
        <v>7921</v>
      </c>
      <c r="K335" s="628">
        <f>SUM(K332:K334)</f>
        <v>509</v>
      </c>
      <c r="L335" s="629"/>
      <c r="M335" s="146">
        <f t="shared" ref="M335:R335" si="8">SUM(M332:M334)</f>
        <v>26</v>
      </c>
      <c r="N335" s="146">
        <f t="shared" si="8"/>
        <v>7921</v>
      </c>
      <c r="O335" s="146">
        <f t="shared" si="8"/>
        <v>486</v>
      </c>
      <c r="P335" s="146">
        <f t="shared" si="8"/>
        <v>24</v>
      </c>
      <c r="Q335" s="146">
        <f t="shared" si="8"/>
        <v>3755</v>
      </c>
      <c r="R335" s="146">
        <f t="shared" si="8"/>
        <v>231</v>
      </c>
      <c r="S335" s="146"/>
      <c r="T335" s="628"/>
      <c r="U335" s="629"/>
      <c r="V335" s="146"/>
      <c r="W335" s="146"/>
    </row>
    <row r="336" spans="1:23" x14ac:dyDescent="0.2">
      <c r="A336" s="572"/>
      <c r="B336" s="573"/>
      <c r="C336" s="574"/>
      <c r="D336" s="589"/>
      <c r="E336" s="590"/>
      <c r="F336" s="591"/>
      <c r="G336" s="592"/>
      <c r="H336" s="70"/>
      <c r="I336" s="593"/>
      <c r="J336" s="590"/>
      <c r="K336" s="591"/>
      <c r="L336" s="592"/>
    </row>
    <row r="337" spans="1:23" x14ac:dyDescent="0.2">
      <c r="A337" s="585"/>
      <c r="B337" s="586"/>
      <c r="C337" s="587"/>
      <c r="D337" s="576"/>
      <c r="E337" s="580"/>
      <c r="F337" s="581"/>
      <c r="G337" s="582"/>
      <c r="H337" s="588"/>
      <c r="I337" s="584"/>
      <c r="J337" s="580"/>
      <c r="K337" s="581"/>
      <c r="L337" s="582"/>
    </row>
    <row r="338" spans="1:23" x14ac:dyDescent="0.2">
      <c r="A338" s="585"/>
      <c r="B338" s="586"/>
      <c r="C338" s="587"/>
      <c r="D338" s="589"/>
      <c r="E338" s="590"/>
      <c r="F338" s="591"/>
      <c r="G338" s="592"/>
      <c r="H338" s="588"/>
      <c r="I338" s="593"/>
      <c r="J338" s="590"/>
      <c r="K338" s="591"/>
      <c r="L338" s="592"/>
    </row>
    <row r="339" spans="1:23" x14ac:dyDescent="0.2">
      <c r="A339" s="594"/>
      <c r="B339" s="595"/>
      <c r="C339" s="596"/>
      <c r="D339" s="576"/>
      <c r="E339" s="580"/>
      <c r="F339" s="581"/>
      <c r="G339" s="582"/>
      <c r="H339" s="597"/>
      <c r="I339" s="584"/>
      <c r="J339" s="580"/>
      <c r="K339" s="581"/>
      <c r="L339" s="582"/>
    </row>
    <row r="340" spans="1:23" x14ac:dyDescent="0.2">
      <c r="A340" s="594"/>
      <c r="B340" s="595"/>
      <c r="C340" s="596"/>
      <c r="D340" s="589"/>
      <c r="E340" s="598"/>
      <c r="F340" s="599"/>
      <c r="G340" s="600"/>
      <c r="H340" s="597"/>
      <c r="I340" s="593"/>
      <c r="J340" s="598"/>
      <c r="K340" s="599"/>
      <c r="L340" s="600"/>
    </row>
    <row r="341" spans="1:23" x14ac:dyDescent="0.2">
      <c r="A341" s="604"/>
      <c r="B341" s="605"/>
      <c r="C341" s="606"/>
      <c r="D341" s="576"/>
      <c r="E341" s="601"/>
      <c r="F341" s="602"/>
      <c r="G341" s="603"/>
      <c r="H341" s="71"/>
      <c r="I341" s="584"/>
      <c r="J341" s="601"/>
      <c r="K341" s="602"/>
      <c r="L341" s="603"/>
    </row>
    <row r="343" spans="1:23" ht="16.5" x14ac:dyDescent="0.2">
      <c r="A343" s="27" t="s">
        <v>476</v>
      </c>
      <c r="B343" s="620" t="s">
        <v>570</v>
      </c>
      <c r="C343" s="621"/>
      <c r="D343" s="60" t="s">
        <v>477</v>
      </c>
      <c r="E343" s="622" t="s">
        <v>478</v>
      </c>
      <c r="F343" s="623"/>
    </row>
    <row r="344" spans="1:23" x14ac:dyDescent="0.2">
      <c r="A344" s="516"/>
      <c r="B344" s="517"/>
      <c r="C344" s="517"/>
      <c r="D344" s="517"/>
      <c r="E344" s="517"/>
      <c r="F344" s="517"/>
    </row>
    <row r="345" spans="1:23" ht="16.5" x14ac:dyDescent="0.2">
      <c r="A345" s="60" t="s">
        <v>479</v>
      </c>
      <c r="B345" s="620"/>
      <c r="C345" s="621"/>
      <c r="D345" s="28" t="s">
        <v>480</v>
      </c>
      <c r="E345" s="622" t="s">
        <v>478</v>
      </c>
      <c r="F345" s="623"/>
    </row>
    <row r="346" spans="1:23" x14ac:dyDescent="0.2">
      <c r="A346" s="40"/>
      <c r="B346" s="624" t="s">
        <v>481</v>
      </c>
      <c r="C346" s="625"/>
      <c r="D346" s="40"/>
      <c r="E346" s="516"/>
      <c r="F346" s="518"/>
      <c r="G346" s="40"/>
      <c r="H346" s="61" t="s">
        <v>482</v>
      </c>
      <c r="I346" s="40"/>
      <c r="J346" s="40"/>
      <c r="K346" s="612" t="s">
        <v>483</v>
      </c>
      <c r="L346" s="613"/>
      <c r="M346" s="40"/>
      <c r="N346" s="40"/>
      <c r="O346" s="61" t="s">
        <v>484</v>
      </c>
      <c r="P346" s="40"/>
      <c r="Q346" s="40"/>
      <c r="R346" s="612" t="s">
        <v>485</v>
      </c>
      <c r="S346" s="613"/>
      <c r="T346" s="607" t="s">
        <v>486</v>
      </c>
      <c r="U346" s="608"/>
      <c r="V346" s="608"/>
      <c r="W346" s="609"/>
    </row>
    <row r="347" spans="1:23" ht="57.75" x14ac:dyDescent="0.2">
      <c r="A347" s="63" t="s">
        <v>488</v>
      </c>
      <c r="B347" s="610" t="s">
        <v>489</v>
      </c>
      <c r="C347" s="611"/>
      <c r="D347" s="62" t="s">
        <v>490</v>
      </c>
      <c r="E347" s="612" t="s">
        <v>491</v>
      </c>
      <c r="F347" s="613"/>
      <c r="G347" s="28" t="s">
        <v>492</v>
      </c>
      <c r="H347" s="63" t="s">
        <v>493</v>
      </c>
      <c r="I347" s="61" t="s">
        <v>494</v>
      </c>
      <c r="J347" s="28" t="s">
        <v>495</v>
      </c>
      <c r="K347" s="612" t="s">
        <v>496</v>
      </c>
      <c r="L347" s="613"/>
      <c r="M347" s="28" t="s">
        <v>497</v>
      </c>
      <c r="N347" s="28" t="s">
        <v>498</v>
      </c>
      <c r="O347" s="28" t="s">
        <v>499</v>
      </c>
      <c r="P347" s="61" t="s">
        <v>500</v>
      </c>
      <c r="Q347" s="61" t="s">
        <v>501</v>
      </c>
      <c r="R347" s="467" t="s">
        <v>502</v>
      </c>
      <c r="S347" s="438"/>
      <c r="T347" s="614" t="s">
        <v>503</v>
      </c>
      <c r="U347" s="615"/>
      <c r="V347" s="64" t="s">
        <v>504</v>
      </c>
      <c r="W347" s="64" t="s">
        <v>505</v>
      </c>
    </row>
    <row r="348" spans="1:23" x14ac:dyDescent="0.2">
      <c r="A348" s="323">
        <v>600</v>
      </c>
      <c r="B348" s="324"/>
      <c r="C348" s="325" t="s">
        <v>907</v>
      </c>
      <c r="D348" s="62"/>
      <c r="E348" s="302"/>
      <c r="F348" s="303"/>
      <c r="G348" s="319">
        <v>57811</v>
      </c>
      <c r="H348" s="326"/>
      <c r="I348" s="327">
        <v>93</v>
      </c>
      <c r="J348" s="328">
        <v>63474</v>
      </c>
      <c r="K348" s="652">
        <v>683</v>
      </c>
      <c r="L348" s="653"/>
      <c r="M348" s="328">
        <v>93</v>
      </c>
      <c r="N348" s="328">
        <v>63474</v>
      </c>
      <c r="O348" s="328">
        <v>683</v>
      </c>
      <c r="P348" s="327">
        <v>93</v>
      </c>
      <c r="Q348" s="319">
        <v>18858</v>
      </c>
      <c r="R348" s="331">
        <v>203</v>
      </c>
      <c r="S348" s="299"/>
      <c r="T348" s="304"/>
      <c r="U348" s="305"/>
      <c r="V348" s="64"/>
      <c r="W348" s="64"/>
    </row>
    <row r="349" spans="1:23" x14ac:dyDescent="0.2">
      <c r="A349" s="323">
        <v>601</v>
      </c>
      <c r="B349" s="324"/>
      <c r="C349" s="325" t="s">
        <v>908</v>
      </c>
      <c r="D349" s="62"/>
      <c r="E349" s="302"/>
      <c r="F349" s="303"/>
      <c r="G349" s="319">
        <v>9406</v>
      </c>
      <c r="H349" s="326"/>
      <c r="I349" s="327">
        <v>93</v>
      </c>
      <c r="J349" s="328">
        <v>10774</v>
      </c>
      <c r="K349" s="652">
        <v>116</v>
      </c>
      <c r="L349" s="653"/>
      <c r="M349" s="328">
        <v>93</v>
      </c>
      <c r="N349" s="328">
        <v>10774</v>
      </c>
      <c r="O349" s="328">
        <v>116</v>
      </c>
      <c r="P349" s="327">
        <v>93</v>
      </c>
      <c r="Q349" s="319">
        <v>3061</v>
      </c>
      <c r="R349" s="331">
        <v>33</v>
      </c>
      <c r="S349" s="299"/>
      <c r="T349" s="304"/>
      <c r="U349" s="305"/>
      <c r="V349" s="64"/>
      <c r="W349" s="64"/>
    </row>
    <row r="350" spans="1:23" x14ac:dyDescent="0.2">
      <c r="A350" s="333">
        <v>602</v>
      </c>
      <c r="B350" s="324"/>
      <c r="C350" s="333" t="s">
        <v>886</v>
      </c>
      <c r="D350" s="62"/>
      <c r="E350" s="302"/>
      <c r="F350" s="303"/>
      <c r="G350" s="319">
        <v>7830</v>
      </c>
      <c r="H350" s="326"/>
      <c r="I350" s="327"/>
      <c r="J350" s="328">
        <v>8606</v>
      </c>
      <c r="K350" s="329"/>
      <c r="L350" s="330"/>
      <c r="M350" s="328"/>
      <c r="N350" s="328">
        <v>12882</v>
      </c>
      <c r="O350" s="328"/>
      <c r="P350" s="327"/>
      <c r="Q350" s="319"/>
      <c r="R350" s="331"/>
      <c r="S350" s="299"/>
      <c r="T350" s="304"/>
      <c r="U350" s="305"/>
      <c r="V350" s="64"/>
      <c r="W350" s="64"/>
    </row>
    <row r="351" spans="1:23" x14ac:dyDescent="0.2">
      <c r="A351" s="307">
        <v>6020200</v>
      </c>
      <c r="B351" s="322"/>
      <c r="C351" s="307" t="s">
        <v>909</v>
      </c>
      <c r="D351" s="62"/>
      <c r="E351" s="302"/>
      <c r="F351" s="303"/>
      <c r="G351" s="328"/>
      <c r="H351" s="326"/>
      <c r="I351" s="327"/>
      <c r="J351" s="328"/>
      <c r="K351" s="329"/>
      <c r="L351" s="330"/>
      <c r="M351" s="328"/>
      <c r="N351" s="328"/>
      <c r="O351" s="328"/>
      <c r="P351" s="327"/>
      <c r="Q351" s="332">
        <v>2670</v>
      </c>
      <c r="R351" s="331"/>
      <c r="S351" s="299"/>
      <c r="T351" s="304"/>
      <c r="U351" s="305"/>
      <c r="V351" s="64"/>
      <c r="W351" s="64"/>
    </row>
    <row r="352" spans="1:23" x14ac:dyDescent="0.2">
      <c r="A352" s="307">
        <v>6023100</v>
      </c>
      <c r="B352" s="322"/>
      <c r="C352" s="307" t="s">
        <v>910</v>
      </c>
      <c r="D352" s="62"/>
      <c r="E352" s="302"/>
      <c r="F352" s="303"/>
      <c r="G352" s="28"/>
      <c r="H352" s="63"/>
      <c r="I352" s="61"/>
      <c r="J352" s="28"/>
      <c r="K352" s="612"/>
      <c r="L352" s="613"/>
      <c r="M352" s="28"/>
      <c r="N352" s="28"/>
      <c r="O352" s="28"/>
      <c r="P352" s="61"/>
      <c r="Q352" s="318">
        <v>715</v>
      </c>
      <c r="R352" s="300"/>
      <c r="S352" s="299"/>
      <c r="T352" s="304"/>
      <c r="U352" s="305"/>
      <c r="V352" s="64"/>
      <c r="W352" s="64"/>
    </row>
    <row r="353" spans="1:23" x14ac:dyDescent="0.2">
      <c r="A353" s="307">
        <v>6020200</v>
      </c>
      <c r="B353" s="322"/>
      <c r="C353" s="307" t="s">
        <v>912</v>
      </c>
      <c r="D353" s="62"/>
      <c r="E353" s="302"/>
      <c r="F353" s="303"/>
      <c r="G353" s="28"/>
      <c r="H353" s="63"/>
      <c r="I353" s="61"/>
      <c r="J353" s="28"/>
      <c r="K353" s="612"/>
      <c r="L353" s="613"/>
      <c r="M353" s="28"/>
      <c r="N353" s="28"/>
      <c r="O353" s="28"/>
      <c r="P353" s="61"/>
      <c r="Q353" s="318">
        <v>654</v>
      </c>
      <c r="R353" s="300"/>
      <c r="S353" s="299"/>
      <c r="T353" s="304"/>
      <c r="U353" s="305"/>
      <c r="V353" s="64"/>
      <c r="W353" s="64"/>
    </row>
    <row r="354" spans="1:23" x14ac:dyDescent="0.2">
      <c r="A354" s="307">
        <v>6040009</v>
      </c>
      <c r="B354" s="322"/>
      <c r="C354" s="307" t="s">
        <v>913</v>
      </c>
      <c r="D354" s="62"/>
      <c r="E354" s="302"/>
      <c r="F354" s="303"/>
      <c r="G354" s="28"/>
      <c r="H354" s="63"/>
      <c r="I354" s="61"/>
      <c r="J354" s="28"/>
      <c r="K354" s="612"/>
      <c r="L354" s="613"/>
      <c r="M354" s="28"/>
      <c r="N354" s="28"/>
      <c r="O354" s="28"/>
      <c r="P354" s="61"/>
      <c r="Q354" s="318">
        <v>63</v>
      </c>
      <c r="R354" s="300"/>
      <c r="S354" s="299"/>
      <c r="T354" s="304"/>
      <c r="U354" s="305"/>
      <c r="V354" s="64"/>
      <c r="W354" s="64"/>
    </row>
    <row r="355" spans="1:23" x14ac:dyDescent="0.2">
      <c r="A355" s="307">
        <v>6061099</v>
      </c>
      <c r="B355" s="322"/>
      <c r="C355" s="307" t="s">
        <v>911</v>
      </c>
      <c r="D355" s="62"/>
      <c r="E355" s="302"/>
      <c r="F355" s="303"/>
      <c r="G355" s="28">
        <v>104</v>
      </c>
      <c r="H355" s="63"/>
      <c r="I355" s="61"/>
      <c r="J355" s="28"/>
      <c r="K355" s="612"/>
      <c r="L355" s="613"/>
      <c r="M355" s="28"/>
      <c r="N355" s="28"/>
      <c r="O355" s="28"/>
      <c r="P355" s="61"/>
      <c r="Q355" s="318">
        <v>110</v>
      </c>
      <c r="R355" s="300"/>
      <c r="S355" s="299"/>
      <c r="T355" s="304"/>
      <c r="U355" s="305"/>
      <c r="V355" s="64"/>
      <c r="W355" s="64"/>
    </row>
    <row r="356" spans="1:23" x14ac:dyDescent="0.2">
      <c r="A356" s="307">
        <v>231</v>
      </c>
      <c r="B356" s="322"/>
      <c r="C356" s="307" t="s">
        <v>915</v>
      </c>
      <c r="D356" s="62"/>
      <c r="E356" s="302"/>
      <c r="F356" s="303"/>
      <c r="G356" s="28">
        <v>47185</v>
      </c>
      <c r="H356" s="63"/>
      <c r="I356" s="61"/>
      <c r="J356" s="28"/>
      <c r="K356" s="612"/>
      <c r="L356" s="613"/>
      <c r="M356" s="28"/>
      <c r="N356" s="28"/>
      <c r="O356" s="28"/>
      <c r="P356" s="61"/>
      <c r="Q356" s="318"/>
      <c r="R356" s="300"/>
      <c r="S356" s="299"/>
      <c r="T356" s="304"/>
      <c r="U356" s="305"/>
      <c r="V356" s="64"/>
      <c r="W356" s="64"/>
    </row>
    <row r="357" spans="1:23" x14ac:dyDescent="0.2">
      <c r="A357" s="307">
        <v>2312103</v>
      </c>
      <c r="B357" s="322"/>
      <c r="C357" s="307" t="s">
        <v>914</v>
      </c>
      <c r="D357" s="62"/>
      <c r="E357" s="302"/>
      <c r="F357" s="303"/>
      <c r="G357" s="28"/>
      <c r="H357" s="63"/>
      <c r="I357" s="61"/>
      <c r="J357" s="28"/>
      <c r="K357" s="612"/>
      <c r="L357" s="613"/>
      <c r="M357" s="28"/>
      <c r="N357" s="28">
        <v>1055</v>
      </c>
      <c r="O357" s="28"/>
      <c r="P357" s="61"/>
      <c r="Q357" s="318">
        <v>1055</v>
      </c>
      <c r="R357" s="300"/>
      <c r="S357" s="299"/>
      <c r="T357" s="304"/>
      <c r="U357" s="305"/>
      <c r="V357" s="64"/>
      <c r="W357" s="64"/>
    </row>
    <row r="358" spans="1:23" x14ac:dyDescent="0.2">
      <c r="A358" s="117"/>
      <c r="B358" s="626" t="s">
        <v>630</v>
      </c>
      <c r="C358" s="627"/>
      <c r="D358" s="118"/>
      <c r="E358" s="119"/>
      <c r="F358" s="120"/>
      <c r="G358" s="146">
        <f>SUM(G348:G357)</f>
        <v>122336</v>
      </c>
      <c r="H358" s="146"/>
      <c r="I358" s="146"/>
      <c r="J358" s="146">
        <f>SUM(J348:J357)</f>
        <v>82854</v>
      </c>
      <c r="K358" s="628"/>
      <c r="L358" s="629"/>
      <c r="M358" s="146"/>
      <c r="N358" s="146">
        <f>SUM(N348:N357)</f>
        <v>88185</v>
      </c>
      <c r="O358" s="146"/>
      <c r="P358" s="146"/>
      <c r="Q358" s="146">
        <f>SUM(Q348:Q357)</f>
        <v>27186</v>
      </c>
      <c r="R358" s="146"/>
      <c r="S358" s="146"/>
      <c r="T358" s="628"/>
      <c r="U358" s="629"/>
      <c r="V358" s="146"/>
      <c r="W358" s="146"/>
    </row>
    <row r="359" spans="1:23" x14ac:dyDescent="0.2">
      <c r="A359" s="572"/>
      <c r="B359" s="573"/>
      <c r="C359" s="574"/>
      <c r="D359" s="589"/>
      <c r="E359" s="590"/>
      <c r="F359" s="591"/>
      <c r="G359" s="592"/>
      <c r="H359" s="70"/>
      <c r="I359" s="593"/>
      <c r="J359" s="590"/>
      <c r="K359" s="591"/>
      <c r="L359" s="592"/>
    </row>
    <row r="360" spans="1:23" x14ac:dyDescent="0.2">
      <c r="A360" s="585"/>
      <c r="B360" s="586"/>
      <c r="C360" s="587"/>
      <c r="D360" s="576"/>
      <c r="E360" s="580"/>
      <c r="F360" s="581"/>
      <c r="G360" s="582"/>
      <c r="H360" s="588"/>
      <c r="I360" s="584"/>
      <c r="J360" s="580"/>
      <c r="K360" s="581"/>
      <c r="L360" s="582"/>
    </row>
    <row r="361" spans="1:23" x14ac:dyDescent="0.2">
      <c r="A361" s="585"/>
      <c r="B361" s="586"/>
      <c r="C361" s="587"/>
      <c r="D361" s="589"/>
      <c r="E361" s="590"/>
      <c r="F361" s="591"/>
      <c r="G361" s="592"/>
      <c r="H361" s="588"/>
      <c r="I361" s="593"/>
      <c r="J361" s="590"/>
      <c r="K361" s="591"/>
      <c r="L361" s="592"/>
    </row>
    <row r="362" spans="1:23" x14ac:dyDescent="0.2">
      <c r="A362" s="594"/>
      <c r="B362" s="595"/>
      <c r="C362" s="596"/>
      <c r="D362" s="576"/>
      <c r="E362" s="580"/>
      <c r="F362" s="581"/>
      <c r="G362" s="582"/>
      <c r="H362" s="597"/>
      <c r="I362" s="584"/>
      <c r="J362" s="580"/>
      <c r="K362" s="581"/>
      <c r="L362" s="582"/>
    </row>
    <row r="363" spans="1:23" x14ac:dyDescent="0.2">
      <c r="A363" s="594"/>
      <c r="B363" s="595"/>
      <c r="C363" s="596"/>
      <c r="D363" s="589"/>
      <c r="E363" s="598"/>
      <c r="F363" s="599"/>
      <c r="G363" s="600"/>
      <c r="H363" s="597"/>
      <c r="I363" s="593"/>
      <c r="J363" s="598"/>
      <c r="K363" s="599"/>
      <c r="L363" s="600"/>
    </row>
    <row r="364" spans="1:23" x14ac:dyDescent="0.2">
      <c r="A364" s="604"/>
      <c r="B364" s="605"/>
      <c r="C364" s="606"/>
      <c r="D364" s="576"/>
      <c r="E364" s="601"/>
      <c r="F364" s="602"/>
      <c r="G364" s="603"/>
      <c r="H364" s="71"/>
      <c r="I364" s="584"/>
      <c r="J364" s="601"/>
      <c r="K364" s="602"/>
      <c r="L364" s="603"/>
    </row>
    <row r="366" spans="1:23" ht="16.5" x14ac:dyDescent="0.2">
      <c r="A366" s="27" t="s">
        <v>476</v>
      </c>
      <c r="B366" s="620" t="s">
        <v>571</v>
      </c>
      <c r="C366" s="621"/>
      <c r="D366" s="60" t="s">
        <v>477</v>
      </c>
      <c r="E366" s="622" t="s">
        <v>478</v>
      </c>
      <c r="F366" s="623"/>
    </row>
    <row r="367" spans="1:23" x14ac:dyDescent="0.2">
      <c r="A367" s="516"/>
      <c r="B367" s="517"/>
      <c r="C367" s="517"/>
      <c r="D367" s="517"/>
      <c r="E367" s="517"/>
      <c r="F367" s="517"/>
    </row>
    <row r="368" spans="1:23" ht="16.5" x14ac:dyDescent="0.2">
      <c r="A368" s="60" t="s">
        <v>479</v>
      </c>
      <c r="B368" s="620"/>
      <c r="C368" s="621"/>
      <c r="D368" s="28" t="s">
        <v>480</v>
      </c>
      <c r="E368" s="622" t="s">
        <v>478</v>
      </c>
      <c r="F368" s="623"/>
    </row>
    <row r="369" spans="1:23" x14ac:dyDescent="0.2">
      <c r="A369" s="40"/>
      <c r="B369" s="624" t="s">
        <v>481</v>
      </c>
      <c r="C369" s="625"/>
      <c r="D369" s="40"/>
      <c r="E369" s="516"/>
      <c r="F369" s="518"/>
      <c r="G369" s="40"/>
      <c r="H369" s="61" t="s">
        <v>482</v>
      </c>
      <c r="I369" s="40"/>
      <c r="J369" s="40"/>
      <c r="K369" s="612" t="s">
        <v>483</v>
      </c>
      <c r="L369" s="613"/>
      <c r="M369" s="40"/>
      <c r="N369" s="40"/>
      <c r="O369" s="61" t="s">
        <v>484</v>
      </c>
      <c r="P369" s="40"/>
      <c r="Q369" s="40"/>
      <c r="R369" s="612" t="s">
        <v>485</v>
      </c>
      <c r="S369" s="613"/>
      <c r="T369" s="607" t="s">
        <v>486</v>
      </c>
      <c r="U369" s="608"/>
      <c r="V369" s="608"/>
      <c r="W369" s="609"/>
    </row>
    <row r="370" spans="1:23" ht="57.75" x14ac:dyDescent="0.2">
      <c r="A370" s="63" t="s">
        <v>488</v>
      </c>
      <c r="B370" s="610" t="s">
        <v>489</v>
      </c>
      <c r="C370" s="611"/>
      <c r="D370" s="62" t="s">
        <v>490</v>
      </c>
      <c r="E370" s="612" t="s">
        <v>491</v>
      </c>
      <c r="F370" s="613"/>
      <c r="G370" s="28" t="s">
        <v>492</v>
      </c>
      <c r="H370" s="63" t="s">
        <v>493</v>
      </c>
      <c r="I370" s="61" t="s">
        <v>494</v>
      </c>
      <c r="J370" s="28" t="s">
        <v>495</v>
      </c>
      <c r="K370" s="612" t="s">
        <v>496</v>
      </c>
      <c r="L370" s="613"/>
      <c r="M370" s="28" t="s">
        <v>497</v>
      </c>
      <c r="N370" s="28" t="s">
        <v>498</v>
      </c>
      <c r="O370" s="28" t="s">
        <v>499</v>
      </c>
      <c r="P370" s="61" t="s">
        <v>500</v>
      </c>
      <c r="Q370" s="61" t="s">
        <v>501</v>
      </c>
      <c r="R370" s="467" t="s">
        <v>502</v>
      </c>
      <c r="S370" s="438"/>
      <c r="T370" s="614" t="s">
        <v>503</v>
      </c>
      <c r="U370" s="615"/>
      <c r="V370" s="64" t="s">
        <v>504</v>
      </c>
      <c r="W370" s="64" t="s">
        <v>505</v>
      </c>
    </row>
    <row r="371" spans="1:23" x14ac:dyDescent="0.2">
      <c r="A371" s="323">
        <v>600</v>
      </c>
      <c r="B371" s="324"/>
      <c r="C371" s="325" t="s">
        <v>907</v>
      </c>
      <c r="D371" s="62"/>
      <c r="E371" s="302"/>
      <c r="F371" s="303"/>
      <c r="G371" s="319">
        <v>7406</v>
      </c>
      <c r="H371" s="326"/>
      <c r="I371" s="327">
        <v>16</v>
      </c>
      <c r="J371" s="328">
        <v>8557</v>
      </c>
      <c r="K371" s="329"/>
      <c r="L371" s="330">
        <v>535</v>
      </c>
      <c r="M371" s="328">
        <v>16</v>
      </c>
      <c r="N371" s="328">
        <v>8557</v>
      </c>
      <c r="O371" s="328">
        <v>535</v>
      </c>
      <c r="P371" s="327">
        <v>15</v>
      </c>
      <c r="Q371" s="319">
        <v>2148</v>
      </c>
      <c r="R371" s="331">
        <v>143</v>
      </c>
      <c r="S371" s="339"/>
      <c r="T371" s="340"/>
      <c r="U371" s="341"/>
      <c r="V371" s="342"/>
      <c r="W371" s="64"/>
    </row>
    <row r="372" spans="1:23" x14ac:dyDescent="0.2">
      <c r="A372" s="335">
        <v>601</v>
      </c>
      <c r="B372" s="336"/>
      <c r="C372" s="337" t="s">
        <v>908</v>
      </c>
      <c r="D372" s="62"/>
      <c r="E372" s="302"/>
      <c r="F372" s="303"/>
      <c r="G372" s="319">
        <v>1237</v>
      </c>
      <c r="H372" s="326"/>
      <c r="I372" s="327">
        <v>16</v>
      </c>
      <c r="J372" s="328">
        <v>1461</v>
      </c>
      <c r="K372" s="329"/>
      <c r="L372" s="330">
        <v>91</v>
      </c>
      <c r="M372" s="328">
        <v>16</v>
      </c>
      <c r="N372" s="328">
        <v>1461</v>
      </c>
      <c r="O372" s="328">
        <v>91</v>
      </c>
      <c r="P372" s="327">
        <v>15</v>
      </c>
      <c r="Q372" s="319">
        <v>358</v>
      </c>
      <c r="R372" s="331">
        <v>24</v>
      </c>
      <c r="S372" s="339"/>
      <c r="T372" s="340"/>
      <c r="U372" s="341"/>
      <c r="V372" s="342"/>
      <c r="W372" s="64"/>
    </row>
    <row r="373" spans="1:23" x14ac:dyDescent="0.2">
      <c r="A373" s="338">
        <v>602</v>
      </c>
      <c r="B373" s="338"/>
      <c r="C373" s="338" t="s">
        <v>900</v>
      </c>
      <c r="D373" s="334"/>
      <c r="E373" s="302"/>
      <c r="F373" s="303"/>
      <c r="G373" s="319">
        <v>215</v>
      </c>
      <c r="H373" s="326"/>
      <c r="I373" s="327"/>
      <c r="J373" s="328">
        <v>250</v>
      </c>
      <c r="K373" s="329"/>
      <c r="L373" s="330"/>
      <c r="M373" s="328"/>
      <c r="N373" s="328">
        <v>250</v>
      </c>
      <c r="O373" s="328"/>
      <c r="P373" s="327"/>
      <c r="Q373" s="319"/>
      <c r="R373" s="331"/>
      <c r="S373" s="339"/>
      <c r="T373" s="340"/>
      <c r="U373" s="341"/>
      <c r="V373" s="342"/>
      <c r="W373" s="64"/>
    </row>
    <row r="374" spans="1:23" x14ac:dyDescent="0.2">
      <c r="A374" s="307">
        <v>6020200</v>
      </c>
      <c r="B374" s="338"/>
      <c r="C374" s="308" t="s">
        <v>916</v>
      </c>
      <c r="D374" s="334"/>
      <c r="E374" s="302"/>
      <c r="F374" s="303"/>
      <c r="G374" s="319"/>
      <c r="H374" s="326"/>
      <c r="I374" s="327"/>
      <c r="J374" s="328"/>
      <c r="K374" s="329"/>
      <c r="L374" s="330"/>
      <c r="M374" s="328"/>
      <c r="N374" s="328">
        <v>1217</v>
      </c>
      <c r="O374" s="328"/>
      <c r="P374" s="327"/>
      <c r="Q374" s="319">
        <v>1217</v>
      </c>
      <c r="R374" s="331"/>
      <c r="S374" s="339"/>
      <c r="T374" s="340"/>
      <c r="U374" s="341"/>
      <c r="V374" s="342"/>
      <c r="W374" s="64"/>
    </row>
    <row r="375" spans="1:23" x14ac:dyDescent="0.2">
      <c r="A375" s="307">
        <v>6020200</v>
      </c>
      <c r="B375" s="338"/>
      <c r="C375" s="307" t="s">
        <v>917</v>
      </c>
      <c r="D375" s="334"/>
      <c r="E375" s="302"/>
      <c r="F375" s="303"/>
      <c r="G375" s="319"/>
      <c r="H375" s="326"/>
      <c r="I375" s="327"/>
      <c r="J375" s="328"/>
      <c r="K375" s="329"/>
      <c r="L375" s="330"/>
      <c r="M375" s="328"/>
      <c r="N375" s="328"/>
      <c r="O375" s="328"/>
      <c r="P375" s="327"/>
      <c r="Q375" s="319">
        <v>100</v>
      </c>
      <c r="R375" s="331"/>
      <c r="S375" s="339"/>
      <c r="T375" s="340"/>
      <c r="U375" s="341"/>
      <c r="V375" s="342"/>
      <c r="W375" s="64"/>
    </row>
    <row r="376" spans="1:23" x14ac:dyDescent="0.2">
      <c r="A376" s="115">
        <v>6061099</v>
      </c>
      <c r="B376" s="338"/>
      <c r="C376" s="308" t="s">
        <v>911</v>
      </c>
      <c r="D376" s="334"/>
      <c r="E376" s="302"/>
      <c r="F376" s="303"/>
      <c r="G376" s="319"/>
      <c r="H376" s="326"/>
      <c r="I376" s="327"/>
      <c r="J376" s="328"/>
      <c r="K376" s="329"/>
      <c r="L376" s="330"/>
      <c r="M376" s="328"/>
      <c r="N376" s="328"/>
      <c r="O376" s="328"/>
      <c r="P376" s="327"/>
      <c r="Q376" s="319">
        <v>30</v>
      </c>
      <c r="R376" s="331"/>
      <c r="S376" s="339"/>
      <c r="T376" s="340"/>
      <c r="U376" s="341"/>
      <c r="V376" s="342"/>
      <c r="W376" s="64"/>
    </row>
    <row r="377" spans="1:23" x14ac:dyDescent="0.2">
      <c r="A377" s="307">
        <v>2318400</v>
      </c>
      <c r="B377" s="338"/>
      <c r="C377" s="115" t="s">
        <v>918</v>
      </c>
      <c r="D377" s="334"/>
      <c r="E377" s="302"/>
      <c r="F377" s="303"/>
      <c r="G377" s="319"/>
      <c r="H377" s="326"/>
      <c r="I377" s="327"/>
      <c r="J377" s="328"/>
      <c r="K377" s="329"/>
      <c r="L377" s="330"/>
      <c r="M377" s="328"/>
      <c r="N377" s="328">
        <v>323</v>
      </c>
      <c r="O377" s="328"/>
      <c r="P377" s="327"/>
      <c r="Q377" s="319">
        <v>323</v>
      </c>
      <c r="R377" s="331"/>
      <c r="S377" s="339"/>
      <c r="T377" s="340"/>
      <c r="U377" s="341"/>
      <c r="V377" s="342"/>
      <c r="W377" s="64"/>
    </row>
    <row r="378" spans="1:23" x14ac:dyDescent="0.2">
      <c r="A378" s="117"/>
      <c r="B378" s="626"/>
      <c r="C378" s="627"/>
      <c r="D378" s="118"/>
      <c r="E378" s="119"/>
      <c r="F378" s="120"/>
      <c r="G378" s="146">
        <f>SUM(G371:G377)</f>
        <v>8858</v>
      </c>
      <c r="H378" s="146"/>
      <c r="I378" s="146"/>
      <c r="J378" s="146">
        <f>SUM(J371:J377)</f>
        <v>10268</v>
      </c>
      <c r="K378" s="628"/>
      <c r="L378" s="629"/>
      <c r="M378" s="146"/>
      <c r="N378" s="146">
        <f>SUM(N371:N377)</f>
        <v>11808</v>
      </c>
      <c r="O378" s="146"/>
      <c r="P378" s="146"/>
      <c r="Q378" s="146">
        <f>SUM(Q371:Q377)</f>
        <v>4176</v>
      </c>
      <c r="R378" s="146"/>
      <c r="S378" s="146"/>
      <c r="T378" s="628"/>
      <c r="U378" s="629"/>
      <c r="V378" s="146"/>
      <c r="W378" s="146"/>
    </row>
    <row r="379" spans="1:23" x14ac:dyDescent="0.2">
      <c r="A379" s="572"/>
      <c r="B379" s="573"/>
      <c r="C379" s="574"/>
      <c r="D379" s="589"/>
      <c r="E379" s="590"/>
      <c r="F379" s="591"/>
      <c r="G379" s="592"/>
      <c r="H379" s="70"/>
      <c r="I379" s="593"/>
      <c r="J379" s="590"/>
      <c r="K379" s="591"/>
      <c r="L379" s="592"/>
    </row>
    <row r="380" spans="1:23" x14ac:dyDescent="0.2">
      <c r="A380" s="585"/>
      <c r="B380" s="586"/>
      <c r="C380" s="587"/>
      <c r="D380" s="576"/>
      <c r="E380" s="580"/>
      <c r="F380" s="581"/>
      <c r="G380" s="582"/>
      <c r="H380" s="588"/>
      <c r="I380" s="584"/>
      <c r="J380" s="580"/>
      <c r="K380" s="581"/>
      <c r="L380" s="582"/>
    </row>
    <row r="381" spans="1:23" x14ac:dyDescent="0.2">
      <c r="A381" s="585"/>
      <c r="B381" s="586"/>
      <c r="C381" s="587"/>
      <c r="D381" s="589"/>
      <c r="E381" s="590"/>
      <c r="F381" s="591"/>
      <c r="G381" s="592"/>
      <c r="H381" s="588"/>
      <c r="I381" s="593"/>
      <c r="J381" s="590"/>
      <c r="K381" s="591"/>
      <c r="L381" s="592"/>
    </row>
    <row r="382" spans="1:23" x14ac:dyDescent="0.2">
      <c r="A382" s="594"/>
      <c r="B382" s="595"/>
      <c r="C382" s="596"/>
      <c r="D382" s="576"/>
      <c r="E382" s="580"/>
      <c r="F382" s="581"/>
      <c r="G382" s="582"/>
      <c r="H382" s="597"/>
      <c r="I382" s="584"/>
      <c r="J382" s="580"/>
      <c r="K382" s="581"/>
      <c r="L382" s="582"/>
    </row>
    <row r="383" spans="1:23" x14ac:dyDescent="0.2">
      <c r="A383" s="594"/>
      <c r="B383" s="595"/>
      <c r="C383" s="596"/>
      <c r="D383" s="589"/>
      <c r="E383" s="598"/>
      <c r="F383" s="599"/>
      <c r="G383" s="600"/>
      <c r="H383" s="597"/>
      <c r="I383" s="593"/>
      <c r="J383" s="598"/>
      <c r="K383" s="599"/>
      <c r="L383" s="600"/>
    </row>
    <row r="384" spans="1:23" x14ac:dyDescent="0.2">
      <c r="A384" s="604"/>
      <c r="B384" s="605"/>
      <c r="C384" s="606"/>
      <c r="D384" s="576"/>
      <c r="E384" s="601"/>
      <c r="F384" s="602"/>
      <c r="G384" s="603"/>
      <c r="H384" s="71"/>
      <c r="I384" s="584"/>
      <c r="J384" s="601"/>
      <c r="K384" s="602"/>
      <c r="L384" s="603"/>
    </row>
    <row r="387" spans="1:23" ht="16.5" x14ac:dyDescent="0.2">
      <c r="A387" s="27" t="s">
        <v>476</v>
      </c>
      <c r="B387" s="620" t="s">
        <v>572</v>
      </c>
      <c r="C387" s="621"/>
      <c r="D387" s="60" t="s">
        <v>477</v>
      </c>
      <c r="E387" s="622" t="s">
        <v>478</v>
      </c>
      <c r="F387" s="623"/>
    </row>
    <row r="388" spans="1:23" x14ac:dyDescent="0.2">
      <c r="A388" s="516"/>
      <c r="B388" s="517"/>
      <c r="C388" s="517"/>
      <c r="D388" s="517"/>
      <c r="E388" s="517"/>
      <c r="F388" s="517"/>
    </row>
    <row r="389" spans="1:23" ht="16.5" x14ac:dyDescent="0.2">
      <c r="A389" s="60" t="s">
        <v>479</v>
      </c>
      <c r="B389" s="620"/>
      <c r="C389" s="621"/>
      <c r="D389" s="28" t="s">
        <v>480</v>
      </c>
      <c r="E389" s="622" t="s">
        <v>478</v>
      </c>
      <c r="F389" s="623"/>
    </row>
    <row r="390" spans="1:23" x14ac:dyDescent="0.2">
      <c r="A390" s="40"/>
      <c r="B390" s="624" t="s">
        <v>481</v>
      </c>
      <c r="C390" s="625"/>
      <c r="D390" s="40"/>
      <c r="E390" s="516"/>
      <c r="F390" s="518"/>
      <c r="G390" s="40"/>
      <c r="H390" s="61" t="s">
        <v>482</v>
      </c>
      <c r="I390" s="40"/>
      <c r="J390" s="40"/>
      <c r="K390" s="612" t="s">
        <v>483</v>
      </c>
      <c r="L390" s="613"/>
      <c r="M390" s="40"/>
      <c r="N390" s="40"/>
      <c r="O390" s="61" t="s">
        <v>484</v>
      </c>
      <c r="P390" s="40"/>
      <c r="Q390" s="40"/>
      <c r="R390" s="612" t="s">
        <v>485</v>
      </c>
      <c r="S390" s="613"/>
      <c r="T390" s="607" t="s">
        <v>486</v>
      </c>
      <c r="U390" s="608"/>
      <c r="V390" s="608"/>
      <c r="W390" s="609"/>
    </row>
    <row r="391" spans="1:23" ht="57.75" x14ac:dyDescent="0.2">
      <c r="A391" s="63" t="s">
        <v>488</v>
      </c>
      <c r="B391" s="610" t="s">
        <v>489</v>
      </c>
      <c r="C391" s="611"/>
      <c r="D391" s="62" t="s">
        <v>490</v>
      </c>
      <c r="E391" s="612" t="s">
        <v>491</v>
      </c>
      <c r="F391" s="613"/>
      <c r="G391" s="28" t="s">
        <v>492</v>
      </c>
      <c r="H391" s="63" t="s">
        <v>493</v>
      </c>
      <c r="I391" s="61" t="s">
        <v>494</v>
      </c>
      <c r="J391" s="28" t="s">
        <v>495</v>
      </c>
      <c r="K391" s="612" t="s">
        <v>496</v>
      </c>
      <c r="L391" s="613"/>
      <c r="M391" s="28" t="s">
        <v>497</v>
      </c>
      <c r="N391" s="28" t="s">
        <v>498</v>
      </c>
      <c r="O391" s="28" t="s">
        <v>499</v>
      </c>
      <c r="P391" s="61" t="s">
        <v>500</v>
      </c>
      <c r="Q391" s="61" t="s">
        <v>501</v>
      </c>
      <c r="R391" s="467" t="s">
        <v>502</v>
      </c>
      <c r="S391" s="438"/>
      <c r="T391" s="614" t="s">
        <v>503</v>
      </c>
      <c r="U391" s="615"/>
      <c r="V391" s="64" t="s">
        <v>504</v>
      </c>
      <c r="W391" s="64" t="s">
        <v>505</v>
      </c>
    </row>
    <row r="392" spans="1:23" x14ac:dyDescent="0.2">
      <c r="A392" s="323">
        <v>600</v>
      </c>
      <c r="B392" s="324"/>
      <c r="C392" s="325" t="s">
        <v>907</v>
      </c>
      <c r="D392" s="62"/>
      <c r="E392" s="302"/>
      <c r="F392" s="303"/>
      <c r="G392" s="319">
        <v>4009</v>
      </c>
      <c r="H392" s="326"/>
      <c r="I392" s="327"/>
      <c r="J392" s="328"/>
      <c r="K392" s="329"/>
      <c r="L392" s="330"/>
      <c r="M392" s="328"/>
      <c r="N392" s="328"/>
      <c r="O392" s="328"/>
      <c r="P392" s="327">
        <v>7</v>
      </c>
      <c r="Q392" s="319">
        <v>1335</v>
      </c>
      <c r="R392" s="331">
        <v>191</v>
      </c>
      <c r="S392" s="339"/>
      <c r="T392" s="340"/>
      <c r="U392" s="341"/>
      <c r="V392" s="342"/>
      <c r="W392" s="64"/>
    </row>
    <row r="393" spans="1:23" x14ac:dyDescent="0.2">
      <c r="A393" s="335">
        <v>601</v>
      </c>
      <c r="B393" s="336"/>
      <c r="C393" s="337" t="s">
        <v>908</v>
      </c>
      <c r="D393" s="62"/>
      <c r="E393" s="302"/>
      <c r="F393" s="303"/>
      <c r="G393" s="319">
        <v>669</v>
      </c>
      <c r="H393" s="326"/>
      <c r="I393" s="327"/>
      <c r="J393" s="328"/>
      <c r="K393" s="329"/>
      <c r="L393" s="330"/>
      <c r="M393" s="328"/>
      <c r="N393" s="328"/>
      <c r="O393" s="328"/>
      <c r="P393" s="327">
        <v>7</v>
      </c>
      <c r="Q393" s="319">
        <v>223</v>
      </c>
      <c r="R393" s="331">
        <v>32</v>
      </c>
      <c r="S393" s="339"/>
      <c r="T393" s="340"/>
      <c r="U393" s="341"/>
      <c r="V393" s="342"/>
      <c r="W393" s="64"/>
    </row>
    <row r="394" spans="1:23" x14ac:dyDescent="0.2">
      <c r="A394" s="544">
        <v>606</v>
      </c>
      <c r="B394" s="545"/>
      <c r="C394" s="47" t="s">
        <v>460</v>
      </c>
      <c r="D394" s="334"/>
      <c r="E394" s="302"/>
      <c r="F394" s="303"/>
      <c r="G394" s="319">
        <v>810</v>
      </c>
      <c r="H394" s="326"/>
      <c r="I394" s="327"/>
      <c r="J394" s="328"/>
      <c r="K394" s="329"/>
      <c r="L394" s="330"/>
      <c r="M394" s="328"/>
      <c r="N394" s="328"/>
      <c r="O394" s="328"/>
      <c r="P394" s="327"/>
      <c r="Q394" s="319"/>
      <c r="R394" s="331"/>
      <c r="S394" s="339"/>
      <c r="T394" s="340"/>
      <c r="U394" s="341"/>
      <c r="V394" s="342"/>
      <c r="W394" s="64"/>
    </row>
    <row r="395" spans="1:23" x14ac:dyDescent="0.2">
      <c r="A395" s="117"/>
      <c r="B395" s="626"/>
      <c r="C395" s="627"/>
      <c r="D395" s="118"/>
      <c r="E395" s="119"/>
      <c r="F395" s="120"/>
      <c r="G395" s="146">
        <f>SUM(G392:G394)</f>
        <v>5488</v>
      </c>
      <c r="H395" s="146"/>
      <c r="I395" s="146"/>
      <c r="J395" s="146"/>
      <c r="K395" s="628"/>
      <c r="L395" s="629"/>
      <c r="M395" s="146"/>
      <c r="N395" s="146"/>
      <c r="O395" s="146"/>
      <c r="P395" s="146"/>
      <c r="Q395" s="146">
        <f>SUM(Q392:Q394)</f>
        <v>1558</v>
      </c>
      <c r="R395" s="146">
        <f>SUM(R392:R394)</f>
        <v>223</v>
      </c>
      <c r="S395" s="146"/>
      <c r="T395" s="628"/>
      <c r="U395" s="629"/>
      <c r="V395" s="146"/>
      <c r="W395" s="146"/>
    </row>
    <row r="396" spans="1:23" x14ac:dyDescent="0.2">
      <c r="A396" s="572"/>
      <c r="B396" s="573"/>
      <c r="C396" s="574"/>
      <c r="D396" s="589"/>
      <c r="E396" s="590"/>
      <c r="F396" s="591"/>
      <c r="G396" s="592"/>
      <c r="H396" s="70"/>
      <c r="I396" s="593"/>
      <c r="J396" s="590"/>
      <c r="K396" s="591"/>
      <c r="L396" s="592"/>
    </row>
    <row r="397" spans="1:23" x14ac:dyDescent="0.2">
      <c r="A397" s="585"/>
      <c r="B397" s="586"/>
      <c r="C397" s="587"/>
      <c r="D397" s="576"/>
      <c r="E397" s="580"/>
      <c r="F397" s="581"/>
      <c r="G397" s="582"/>
      <c r="H397" s="588"/>
      <c r="I397" s="584"/>
      <c r="J397" s="580"/>
      <c r="K397" s="581"/>
      <c r="L397" s="582"/>
    </row>
    <row r="398" spans="1:23" x14ac:dyDescent="0.2">
      <c r="A398" s="585"/>
      <c r="B398" s="586"/>
      <c r="C398" s="587"/>
      <c r="D398" s="589"/>
      <c r="E398" s="590"/>
      <c r="F398" s="591"/>
      <c r="G398" s="592"/>
      <c r="H398" s="588"/>
      <c r="I398" s="593"/>
      <c r="J398" s="590"/>
      <c r="K398" s="591"/>
      <c r="L398" s="592"/>
    </row>
    <row r="399" spans="1:23" x14ac:dyDescent="0.2">
      <c r="A399" s="594"/>
      <c r="B399" s="595"/>
      <c r="C399" s="596"/>
      <c r="D399" s="576"/>
      <c r="E399" s="580"/>
      <c r="F399" s="581"/>
      <c r="G399" s="582"/>
      <c r="H399" s="597"/>
      <c r="I399" s="584"/>
      <c r="J399" s="580"/>
      <c r="K399" s="581"/>
      <c r="L399" s="582"/>
    </row>
    <row r="400" spans="1:23" x14ac:dyDescent="0.2">
      <c r="A400" s="594"/>
      <c r="B400" s="595"/>
      <c r="C400" s="596"/>
      <c r="D400" s="589"/>
      <c r="E400" s="598"/>
      <c r="F400" s="599"/>
      <c r="G400" s="600"/>
      <c r="H400" s="597"/>
      <c r="I400" s="593"/>
      <c r="J400" s="598"/>
      <c r="K400" s="599"/>
      <c r="L400" s="600"/>
    </row>
    <row r="401" spans="1:23" x14ac:dyDescent="0.2">
      <c r="A401" s="604"/>
      <c r="B401" s="605"/>
      <c r="C401" s="606"/>
      <c r="D401" s="576"/>
      <c r="E401" s="601"/>
      <c r="F401" s="602"/>
      <c r="G401" s="603"/>
      <c r="H401" s="71"/>
      <c r="I401" s="584"/>
      <c r="J401" s="601"/>
      <c r="K401" s="602"/>
      <c r="L401" s="603"/>
    </row>
    <row r="404" spans="1:23" ht="16.5" x14ac:dyDescent="0.2">
      <c r="A404" s="27" t="s">
        <v>476</v>
      </c>
      <c r="B404" s="620" t="s">
        <v>789</v>
      </c>
      <c r="C404" s="621"/>
      <c r="D404" s="60" t="s">
        <v>477</v>
      </c>
      <c r="E404" s="622" t="s">
        <v>478</v>
      </c>
      <c r="F404" s="623"/>
    </row>
    <row r="405" spans="1:23" x14ac:dyDescent="0.2">
      <c r="A405" s="516"/>
      <c r="B405" s="517"/>
      <c r="C405" s="517"/>
      <c r="D405" s="517"/>
      <c r="E405" s="517"/>
      <c r="F405" s="517"/>
    </row>
    <row r="406" spans="1:23" ht="16.5" x14ac:dyDescent="0.2">
      <c r="A406" s="60" t="s">
        <v>479</v>
      </c>
      <c r="B406" s="620"/>
      <c r="C406" s="621"/>
      <c r="D406" s="28" t="s">
        <v>480</v>
      </c>
      <c r="E406" s="622" t="s">
        <v>478</v>
      </c>
      <c r="F406" s="623"/>
    </row>
    <row r="407" spans="1:23" x14ac:dyDescent="0.2">
      <c r="A407" s="40"/>
      <c r="B407" s="624" t="s">
        <v>481</v>
      </c>
      <c r="C407" s="625"/>
      <c r="D407" s="40"/>
      <c r="E407" s="516"/>
      <c r="F407" s="518"/>
      <c r="G407" s="40"/>
      <c r="H407" s="61" t="s">
        <v>482</v>
      </c>
      <c r="I407" s="40"/>
      <c r="J407" s="40"/>
      <c r="K407" s="612" t="s">
        <v>483</v>
      </c>
      <c r="L407" s="613"/>
      <c r="M407" s="40"/>
      <c r="N407" s="40"/>
      <c r="O407" s="61" t="s">
        <v>484</v>
      </c>
      <c r="P407" s="40"/>
      <c r="Q407" s="40"/>
      <c r="R407" s="612" t="s">
        <v>485</v>
      </c>
      <c r="S407" s="613"/>
      <c r="T407" s="607" t="s">
        <v>486</v>
      </c>
      <c r="U407" s="608"/>
      <c r="V407" s="608"/>
      <c r="W407" s="609"/>
    </row>
    <row r="408" spans="1:23" ht="57.75" x14ac:dyDescent="0.2">
      <c r="A408" s="63" t="s">
        <v>488</v>
      </c>
      <c r="B408" s="610" t="s">
        <v>489</v>
      </c>
      <c r="C408" s="611"/>
      <c r="D408" s="62" t="s">
        <v>490</v>
      </c>
      <c r="E408" s="612" t="s">
        <v>491</v>
      </c>
      <c r="F408" s="613"/>
      <c r="G408" s="28" t="s">
        <v>492</v>
      </c>
      <c r="H408" s="63" t="s">
        <v>493</v>
      </c>
      <c r="I408" s="61" t="s">
        <v>494</v>
      </c>
      <c r="J408" s="28" t="s">
        <v>495</v>
      </c>
      <c r="K408" s="612" t="s">
        <v>496</v>
      </c>
      <c r="L408" s="613"/>
      <c r="M408" s="28" t="s">
        <v>497</v>
      </c>
      <c r="N408" s="28" t="s">
        <v>498</v>
      </c>
      <c r="O408" s="28" t="s">
        <v>499</v>
      </c>
      <c r="P408" s="61" t="s">
        <v>500</v>
      </c>
      <c r="Q408" s="61" t="s">
        <v>501</v>
      </c>
      <c r="R408" s="467" t="s">
        <v>502</v>
      </c>
      <c r="S408" s="438"/>
      <c r="T408" s="614" t="s">
        <v>503</v>
      </c>
      <c r="U408" s="615"/>
      <c r="V408" s="64" t="s">
        <v>504</v>
      </c>
      <c r="W408" s="64" t="s">
        <v>505</v>
      </c>
    </row>
    <row r="409" spans="1:23" x14ac:dyDescent="0.2">
      <c r="A409" s="307">
        <v>6061003</v>
      </c>
      <c r="B409" s="324"/>
      <c r="C409" s="307" t="s">
        <v>919</v>
      </c>
      <c r="D409" s="344"/>
      <c r="E409" s="329"/>
      <c r="F409" s="330"/>
      <c r="G409" s="90">
        <v>109825</v>
      </c>
      <c r="H409" s="326"/>
      <c r="I409" s="327"/>
      <c r="J409" s="328"/>
      <c r="K409" s="329"/>
      <c r="L409" s="330"/>
      <c r="M409" s="328"/>
      <c r="N409" s="328"/>
      <c r="O409" s="328"/>
      <c r="P409" s="327"/>
      <c r="Q409" s="319">
        <v>43000</v>
      </c>
      <c r="R409" s="331"/>
      <c r="S409" s="339"/>
      <c r="T409" s="340"/>
      <c r="U409" s="341"/>
      <c r="V409" s="342"/>
      <c r="W409" s="342"/>
    </row>
    <row r="410" spans="1:23" x14ac:dyDescent="0.2">
      <c r="A410" s="307">
        <v>6060004</v>
      </c>
      <c r="B410" s="616" t="s">
        <v>920</v>
      </c>
      <c r="C410" s="617"/>
      <c r="D410" s="345"/>
      <c r="E410" s="346"/>
      <c r="F410" s="347"/>
      <c r="G410" s="353">
        <v>238968</v>
      </c>
      <c r="H410" s="348"/>
      <c r="I410" s="348"/>
      <c r="J410" s="348"/>
      <c r="K410" s="618"/>
      <c r="L410" s="619"/>
      <c r="M410" s="348"/>
      <c r="N410" s="348"/>
      <c r="O410" s="348"/>
      <c r="P410" s="348"/>
      <c r="Q410" s="353">
        <v>78888</v>
      </c>
      <c r="R410" s="348"/>
      <c r="S410" s="348"/>
      <c r="T410" s="618"/>
      <c r="U410" s="619"/>
      <c r="V410" s="348"/>
      <c r="W410" s="348"/>
    </row>
    <row r="411" spans="1:23" x14ac:dyDescent="0.2">
      <c r="A411" s="317"/>
      <c r="B411" s="343"/>
      <c r="C411" s="343" t="s">
        <v>630</v>
      </c>
      <c r="D411" s="350"/>
      <c r="E411" s="352"/>
      <c r="F411" s="350"/>
      <c r="G411" s="351">
        <f>SUM(G409:G410)</f>
        <v>348793</v>
      </c>
      <c r="H411" s="351"/>
      <c r="I411" s="351"/>
      <c r="J411" s="351"/>
      <c r="K411" s="570"/>
      <c r="L411" s="571"/>
      <c r="M411" s="351"/>
      <c r="N411" s="351"/>
      <c r="O411" s="351"/>
      <c r="P411" s="351"/>
      <c r="Q411" s="351">
        <f>SUM(Q409:Q410)</f>
        <v>121888</v>
      </c>
      <c r="R411" s="351"/>
      <c r="S411" s="351"/>
      <c r="T411" s="570"/>
      <c r="U411" s="571"/>
      <c r="V411" s="351"/>
      <c r="W411" s="351"/>
    </row>
    <row r="412" spans="1:23" x14ac:dyDescent="0.2">
      <c r="A412" s="572"/>
      <c r="B412" s="573"/>
      <c r="C412" s="574"/>
      <c r="D412" s="575"/>
      <c r="E412" s="577"/>
      <c r="F412" s="578"/>
      <c r="G412" s="579"/>
      <c r="H412" s="349"/>
      <c r="I412" s="583"/>
      <c r="J412" s="577"/>
      <c r="K412" s="578"/>
      <c r="L412" s="579"/>
    </row>
    <row r="413" spans="1:23" x14ac:dyDescent="0.2">
      <c r="A413" s="585"/>
      <c r="B413" s="586"/>
      <c r="C413" s="587"/>
      <c r="D413" s="576"/>
      <c r="E413" s="580"/>
      <c r="F413" s="581"/>
      <c r="G413" s="582"/>
      <c r="H413" s="588"/>
      <c r="I413" s="584"/>
      <c r="J413" s="580"/>
      <c r="K413" s="581"/>
      <c r="L413" s="582"/>
    </row>
    <row r="414" spans="1:23" x14ac:dyDescent="0.2">
      <c r="A414" s="585"/>
      <c r="B414" s="586"/>
      <c r="C414" s="587"/>
      <c r="D414" s="589"/>
      <c r="E414" s="590"/>
      <c r="F414" s="591"/>
      <c r="G414" s="592"/>
      <c r="H414" s="588"/>
      <c r="I414" s="593"/>
      <c r="J414" s="590"/>
      <c r="K414" s="591"/>
      <c r="L414" s="592"/>
    </row>
    <row r="415" spans="1:23" x14ac:dyDescent="0.2">
      <c r="A415" s="594"/>
      <c r="B415" s="595"/>
      <c r="C415" s="596"/>
      <c r="D415" s="576"/>
      <c r="E415" s="580"/>
      <c r="F415" s="581"/>
      <c r="G415" s="582"/>
      <c r="H415" s="597"/>
      <c r="I415" s="584"/>
      <c r="J415" s="580"/>
      <c r="K415" s="581"/>
      <c r="L415" s="582"/>
    </row>
    <row r="416" spans="1:23" x14ac:dyDescent="0.2">
      <c r="A416" s="594"/>
      <c r="B416" s="595"/>
      <c r="C416" s="596"/>
      <c r="D416" s="589"/>
      <c r="E416" s="598"/>
      <c r="F416" s="599"/>
      <c r="G416" s="600"/>
      <c r="H416" s="597"/>
      <c r="I416" s="593"/>
      <c r="J416" s="598"/>
      <c r="K416" s="599"/>
      <c r="L416" s="600"/>
    </row>
    <row r="417" spans="1:12" x14ac:dyDescent="0.2">
      <c r="A417" s="604"/>
      <c r="B417" s="605"/>
      <c r="C417" s="606"/>
      <c r="D417" s="576"/>
      <c r="E417" s="601"/>
      <c r="F417" s="602"/>
      <c r="G417" s="603"/>
      <c r="H417" s="71"/>
      <c r="I417" s="584"/>
      <c r="J417" s="601"/>
      <c r="K417" s="602"/>
      <c r="L417" s="603"/>
    </row>
  </sheetData>
  <mergeCells count="626">
    <mergeCell ref="K317:L317"/>
    <mergeCell ref="K334:L334"/>
    <mergeCell ref="K352:L352"/>
    <mergeCell ref="K353:L353"/>
    <mergeCell ref="K354:L354"/>
    <mergeCell ref="K355:L355"/>
    <mergeCell ref="K356:L356"/>
    <mergeCell ref="K357:L357"/>
    <mergeCell ref="K348:L348"/>
    <mergeCell ref="K349:L349"/>
    <mergeCell ref="K318:L318"/>
    <mergeCell ref="K131:L131"/>
    <mergeCell ref="K9:L9"/>
    <mergeCell ref="K178:L178"/>
    <mergeCell ref="K179:L179"/>
    <mergeCell ref="K194:L194"/>
    <mergeCell ref="K195:L195"/>
    <mergeCell ref="K211:L211"/>
    <mergeCell ref="K228:L228"/>
    <mergeCell ref="D286:D287"/>
    <mergeCell ref="E286:G287"/>
    <mergeCell ref="I286:I287"/>
    <mergeCell ref="E257:G258"/>
    <mergeCell ref="I257:I258"/>
    <mergeCell ref="J257:L258"/>
    <mergeCell ref="H184:H185"/>
    <mergeCell ref="D185:D186"/>
    <mergeCell ref="E185:G186"/>
    <mergeCell ref="I185:I186"/>
    <mergeCell ref="J185:L186"/>
    <mergeCell ref="E216:G217"/>
    <mergeCell ref="I216:I217"/>
    <mergeCell ref="H213:H214"/>
    <mergeCell ref="E212:G213"/>
    <mergeCell ref="I212:I213"/>
    <mergeCell ref="B281:C281"/>
    <mergeCell ref="K265:L265"/>
    <mergeCell ref="K281:L281"/>
    <mergeCell ref="J286:L287"/>
    <mergeCell ref="A287:C287"/>
    <mergeCell ref="A282:C282"/>
    <mergeCell ref="D282:D283"/>
    <mergeCell ref="E282:G283"/>
    <mergeCell ref="I282:I283"/>
    <mergeCell ref="J282:L283"/>
    <mergeCell ref="A283:C284"/>
    <mergeCell ref="H283:H284"/>
    <mergeCell ref="D284:D285"/>
    <mergeCell ref="E284:G285"/>
    <mergeCell ref="I284:I285"/>
    <mergeCell ref="J284:L285"/>
    <mergeCell ref="A285:C286"/>
    <mergeCell ref="H285:H286"/>
    <mergeCell ref="R265:S265"/>
    <mergeCell ref="T265:W265"/>
    <mergeCell ref="X265:X266"/>
    <mergeCell ref="B266:C266"/>
    <mergeCell ref="E266:F266"/>
    <mergeCell ref="K266:L266"/>
    <mergeCell ref="R266:S266"/>
    <mergeCell ref="T266:U266"/>
    <mergeCell ref="E262:F262"/>
    <mergeCell ref="A263:F263"/>
    <mergeCell ref="B264:C264"/>
    <mergeCell ref="E264:F264"/>
    <mergeCell ref="B265:C265"/>
    <mergeCell ref="E265:F265"/>
    <mergeCell ref="B262:C262"/>
    <mergeCell ref="A258:C259"/>
    <mergeCell ref="H258:H259"/>
    <mergeCell ref="D259:D260"/>
    <mergeCell ref="E259:G260"/>
    <mergeCell ref="I259:I260"/>
    <mergeCell ref="J259:L260"/>
    <mergeCell ref="A255:C255"/>
    <mergeCell ref="K239:L239"/>
    <mergeCell ref="R239:S239"/>
    <mergeCell ref="B241:C241"/>
    <mergeCell ref="B242:C242"/>
    <mergeCell ref="B254:C254"/>
    <mergeCell ref="B253:C253"/>
    <mergeCell ref="A260:C260"/>
    <mergeCell ref="B252:C252"/>
    <mergeCell ref="D255:D256"/>
    <mergeCell ref="E255:G256"/>
    <mergeCell ref="I255:I256"/>
    <mergeCell ref="J255:L256"/>
    <mergeCell ref="A256:C257"/>
    <mergeCell ref="H256:H257"/>
    <mergeCell ref="D257:D258"/>
    <mergeCell ref="T239:W239"/>
    <mergeCell ref="X239:X240"/>
    <mergeCell ref="B240:C240"/>
    <mergeCell ref="E240:F240"/>
    <mergeCell ref="K240:L240"/>
    <mergeCell ref="R240:S240"/>
    <mergeCell ref="T240:U240"/>
    <mergeCell ref="A232:C233"/>
    <mergeCell ref="H232:H233"/>
    <mergeCell ref="D233:D234"/>
    <mergeCell ref="E233:G234"/>
    <mergeCell ref="I233:I234"/>
    <mergeCell ref="B236:C236"/>
    <mergeCell ref="B228:C228"/>
    <mergeCell ref="A237:F237"/>
    <mergeCell ref="B238:C238"/>
    <mergeCell ref="E238:F238"/>
    <mergeCell ref="B239:C239"/>
    <mergeCell ref="E239:F239"/>
    <mergeCell ref="B225:C225"/>
    <mergeCell ref="B227:C227"/>
    <mergeCell ref="K222:L222"/>
    <mergeCell ref="B224:C224"/>
    <mergeCell ref="J233:L234"/>
    <mergeCell ref="A234:C234"/>
    <mergeCell ref="E236:F236"/>
    <mergeCell ref="A229:C229"/>
    <mergeCell ref="D229:D230"/>
    <mergeCell ref="E229:G230"/>
    <mergeCell ref="I229:I230"/>
    <mergeCell ref="J229:L230"/>
    <mergeCell ref="A230:C231"/>
    <mergeCell ref="H230:H231"/>
    <mergeCell ref="D231:D232"/>
    <mergeCell ref="E231:G232"/>
    <mergeCell ref="I231:I232"/>
    <mergeCell ref="J231:L232"/>
    <mergeCell ref="R222:S222"/>
    <mergeCell ref="T222:W222"/>
    <mergeCell ref="X222:X223"/>
    <mergeCell ref="E223:F223"/>
    <mergeCell ref="R223:S223"/>
    <mergeCell ref="T223:U223"/>
    <mergeCell ref="B203:C203"/>
    <mergeCell ref="B204:C204"/>
    <mergeCell ref="A220:F220"/>
    <mergeCell ref="E221:F221"/>
    <mergeCell ref="E222:F222"/>
    <mergeCell ref="B222:C222"/>
    <mergeCell ref="B223:C223"/>
    <mergeCell ref="K223:L223"/>
    <mergeCell ref="B219:C219"/>
    <mergeCell ref="B221:C221"/>
    <mergeCell ref="E219:F219"/>
    <mergeCell ref="J212:L213"/>
    <mergeCell ref="J214:L215"/>
    <mergeCell ref="A215:C216"/>
    <mergeCell ref="H215:H216"/>
    <mergeCell ref="J216:L217"/>
    <mergeCell ref="A217:C217"/>
    <mergeCell ref="D216:D217"/>
    <mergeCell ref="B180:C180"/>
    <mergeCell ref="K180:L180"/>
    <mergeCell ref="S180:U180"/>
    <mergeCell ref="A181:C181"/>
    <mergeCell ref="D181:D182"/>
    <mergeCell ref="E181:G182"/>
    <mergeCell ref="I181:I182"/>
    <mergeCell ref="J181:L182"/>
    <mergeCell ref="A182:C183"/>
    <mergeCell ref="H182:H183"/>
    <mergeCell ref="D183:D184"/>
    <mergeCell ref="E183:G184"/>
    <mergeCell ref="I183:I184"/>
    <mergeCell ref="J183:L184"/>
    <mergeCell ref="A184:C185"/>
    <mergeCell ref="B178:C178"/>
    <mergeCell ref="T178:U178"/>
    <mergeCell ref="B179:C179"/>
    <mergeCell ref="T179:U179"/>
    <mergeCell ref="I169:I170"/>
    <mergeCell ref="J169:L170"/>
    <mergeCell ref="A170:C170"/>
    <mergeCell ref="X176:X177"/>
    <mergeCell ref="B177:C177"/>
    <mergeCell ref="E177:F177"/>
    <mergeCell ref="K177:L177"/>
    <mergeCell ref="R177:S177"/>
    <mergeCell ref="T177:U177"/>
    <mergeCell ref="B176:C176"/>
    <mergeCell ref="E176:F176"/>
    <mergeCell ref="K176:L176"/>
    <mergeCell ref="R176:S176"/>
    <mergeCell ref="T176:W176"/>
    <mergeCell ref="T160:U160"/>
    <mergeCell ref="B161:C161"/>
    <mergeCell ref="T161:U161"/>
    <mergeCell ref="B164:C164"/>
    <mergeCell ref="K164:L164"/>
    <mergeCell ref="S164:U164"/>
    <mergeCell ref="K158:L158"/>
    <mergeCell ref="R158:S158"/>
    <mergeCell ref="T158:W158"/>
    <mergeCell ref="B160:C160"/>
    <mergeCell ref="B162:C162"/>
    <mergeCell ref="B163:C163"/>
    <mergeCell ref="A165:C165"/>
    <mergeCell ref="D165:D166"/>
    <mergeCell ref="E165:G166"/>
    <mergeCell ref="I165:I166"/>
    <mergeCell ref="J165:L166"/>
    <mergeCell ref="A166:C167"/>
    <mergeCell ref="H166:H167"/>
    <mergeCell ref="D167:D168"/>
    <mergeCell ref="E167:G168"/>
    <mergeCell ref="I167:I168"/>
    <mergeCell ref="J167:L168"/>
    <mergeCell ref="A168:C169"/>
    <mergeCell ref="H168:H169"/>
    <mergeCell ref="D169:D170"/>
    <mergeCell ref="E169:G170"/>
    <mergeCell ref="X158:X159"/>
    <mergeCell ref="B159:C159"/>
    <mergeCell ref="E159:F159"/>
    <mergeCell ref="K159:L159"/>
    <mergeCell ref="R159:S159"/>
    <mergeCell ref="T159:U159"/>
    <mergeCell ref="K147:L147"/>
    <mergeCell ref="B155:C155"/>
    <mergeCell ref="E155:F155"/>
    <mergeCell ref="A156:F156"/>
    <mergeCell ref="E157:F157"/>
    <mergeCell ref="B157:C157"/>
    <mergeCell ref="B158:C158"/>
    <mergeCell ref="E158:F158"/>
    <mergeCell ref="T145:U145"/>
    <mergeCell ref="T146:U146"/>
    <mergeCell ref="S147:U147"/>
    <mergeCell ref="I148:I149"/>
    <mergeCell ref="J148:L149"/>
    <mergeCell ref="A149:C150"/>
    <mergeCell ref="H149:H150"/>
    <mergeCell ref="D150:D151"/>
    <mergeCell ref="E150:G151"/>
    <mergeCell ref="I150:I151"/>
    <mergeCell ref="J150:L151"/>
    <mergeCell ref="A151:C152"/>
    <mergeCell ref="H151:H152"/>
    <mergeCell ref="D152:D153"/>
    <mergeCell ref="E152:G153"/>
    <mergeCell ref="I152:I153"/>
    <mergeCell ref="J152:L153"/>
    <mergeCell ref="A153:C153"/>
    <mergeCell ref="B147:C147"/>
    <mergeCell ref="A148:C148"/>
    <mergeCell ref="D148:D149"/>
    <mergeCell ref="E148:G149"/>
    <mergeCell ref="B145:C145"/>
    <mergeCell ref="B146:C146"/>
    <mergeCell ref="X143:X144"/>
    <mergeCell ref="B144:C144"/>
    <mergeCell ref="E144:F144"/>
    <mergeCell ref="K144:L144"/>
    <mergeCell ref="R144:S144"/>
    <mergeCell ref="T144:U144"/>
    <mergeCell ref="B143:C143"/>
    <mergeCell ref="E143:F143"/>
    <mergeCell ref="K143:L143"/>
    <mergeCell ref="R143:S143"/>
    <mergeCell ref="T143:W143"/>
    <mergeCell ref="A212:C212"/>
    <mergeCell ref="D212:D213"/>
    <mergeCell ref="B205:C205"/>
    <mergeCell ref="B206:C206"/>
    <mergeCell ref="B207:C207"/>
    <mergeCell ref="B208:C208"/>
    <mergeCell ref="A213:C214"/>
    <mergeCell ref="B193:C193"/>
    <mergeCell ref="B192:C192"/>
    <mergeCell ref="B195:C195"/>
    <mergeCell ref="B211:C211"/>
    <mergeCell ref="B200:C200"/>
    <mergeCell ref="B201:C201"/>
    <mergeCell ref="B202:C202"/>
    <mergeCell ref="D214:D215"/>
    <mergeCell ref="E214:G215"/>
    <mergeCell ref="I214:I215"/>
    <mergeCell ref="X192:X193"/>
    <mergeCell ref="E193:F193"/>
    <mergeCell ref="K193:L193"/>
    <mergeCell ref="R193:S193"/>
    <mergeCell ref="T193:U193"/>
    <mergeCell ref="E192:F192"/>
    <mergeCell ref="K192:L192"/>
    <mergeCell ref="R192:S192"/>
    <mergeCell ref="T192:W192"/>
    <mergeCell ref="B131:C131"/>
    <mergeCell ref="A132:C132"/>
    <mergeCell ref="B189:C189"/>
    <mergeCell ref="B194:C194"/>
    <mergeCell ref="A133:C134"/>
    <mergeCell ref="B196:C196"/>
    <mergeCell ref="B197:C197"/>
    <mergeCell ref="B198:C198"/>
    <mergeCell ref="B199:C199"/>
    <mergeCell ref="A190:F190"/>
    <mergeCell ref="B191:C191"/>
    <mergeCell ref="E191:F191"/>
    <mergeCell ref="B140:C140"/>
    <mergeCell ref="E140:F140"/>
    <mergeCell ref="A141:F141"/>
    <mergeCell ref="B142:C142"/>
    <mergeCell ref="E142:F142"/>
    <mergeCell ref="E189:F189"/>
    <mergeCell ref="B173:C173"/>
    <mergeCell ref="E173:F173"/>
    <mergeCell ref="A174:F174"/>
    <mergeCell ref="B175:C175"/>
    <mergeCell ref="E175:F175"/>
    <mergeCell ref="A186:C186"/>
    <mergeCell ref="B7:C7"/>
    <mergeCell ref="B6:C6"/>
    <mergeCell ref="B8:C8"/>
    <mergeCell ref="E8:F8"/>
    <mergeCell ref="B9:C9"/>
    <mergeCell ref="B3:C3"/>
    <mergeCell ref="E3:F3"/>
    <mergeCell ref="A4:F4"/>
    <mergeCell ref="B5:C5"/>
    <mergeCell ref="E5:F5"/>
    <mergeCell ref="H135:H136"/>
    <mergeCell ref="D136:D137"/>
    <mergeCell ref="E136:G137"/>
    <mergeCell ref="I136:I137"/>
    <mergeCell ref="H133:H134"/>
    <mergeCell ref="D134:D135"/>
    <mergeCell ref="E134:G135"/>
    <mergeCell ref="I134:I135"/>
    <mergeCell ref="J134:L135"/>
    <mergeCell ref="I132:I133"/>
    <mergeCell ref="J132:L133"/>
    <mergeCell ref="D132:D133"/>
    <mergeCell ref="E132:G133"/>
    <mergeCell ref="T281:U281"/>
    <mergeCell ref="K273:L273"/>
    <mergeCell ref="K267:L267"/>
    <mergeCell ref="K268:L268"/>
    <mergeCell ref="K270:L270"/>
    <mergeCell ref="A267:B267"/>
    <mergeCell ref="A268:B268"/>
    <mergeCell ref="X6:X7"/>
    <mergeCell ref="E7:F7"/>
    <mergeCell ref="K7:L7"/>
    <mergeCell ref="R7:S7"/>
    <mergeCell ref="T7:U7"/>
    <mergeCell ref="E6:F6"/>
    <mergeCell ref="K6:L6"/>
    <mergeCell ref="R6:S6"/>
    <mergeCell ref="T6:W6"/>
    <mergeCell ref="T8:U8"/>
    <mergeCell ref="E10:F10"/>
    <mergeCell ref="K10:L10"/>
    <mergeCell ref="K8:L8"/>
    <mergeCell ref="R8:S8"/>
    <mergeCell ref="J136:L137"/>
    <mergeCell ref="A137:C137"/>
    <mergeCell ref="A135:C136"/>
    <mergeCell ref="B290:C290"/>
    <mergeCell ref="E290:F290"/>
    <mergeCell ref="A291:F291"/>
    <mergeCell ref="B292:C292"/>
    <mergeCell ref="E292:F292"/>
    <mergeCell ref="B293:C293"/>
    <mergeCell ref="E293:F293"/>
    <mergeCell ref="K293:L293"/>
    <mergeCell ref="R293:S293"/>
    <mergeCell ref="T293:W293"/>
    <mergeCell ref="B294:C294"/>
    <mergeCell ref="E294:F294"/>
    <mergeCell ref="K294:L294"/>
    <mergeCell ref="R294:S294"/>
    <mergeCell ref="T294:U294"/>
    <mergeCell ref="A295:B295"/>
    <mergeCell ref="K295:L295"/>
    <mergeCell ref="A296:B296"/>
    <mergeCell ref="K296:L296"/>
    <mergeCell ref="K298:L298"/>
    <mergeCell ref="K301:L301"/>
    <mergeCell ref="B302:C302"/>
    <mergeCell ref="K302:L302"/>
    <mergeCell ref="T302:U302"/>
    <mergeCell ref="A303:C303"/>
    <mergeCell ref="D303:D304"/>
    <mergeCell ref="E303:G304"/>
    <mergeCell ref="I303:I304"/>
    <mergeCell ref="J303:L304"/>
    <mergeCell ref="A304:C305"/>
    <mergeCell ref="H304:H305"/>
    <mergeCell ref="D305:D306"/>
    <mergeCell ref="E305:G306"/>
    <mergeCell ref="I305:I306"/>
    <mergeCell ref="J305:L306"/>
    <mergeCell ref="A306:C307"/>
    <mergeCell ref="H306:H307"/>
    <mergeCell ref="D307:D308"/>
    <mergeCell ref="E307:G308"/>
    <mergeCell ref="I307:I308"/>
    <mergeCell ref="J307:L308"/>
    <mergeCell ref="A308:C308"/>
    <mergeCell ref="B310:C310"/>
    <mergeCell ref="E310:F310"/>
    <mergeCell ref="A311:F311"/>
    <mergeCell ref="B312:C312"/>
    <mergeCell ref="E312:F312"/>
    <mergeCell ref="B313:C313"/>
    <mergeCell ref="E313:F313"/>
    <mergeCell ref="K313:L313"/>
    <mergeCell ref="R313:S313"/>
    <mergeCell ref="T313:W313"/>
    <mergeCell ref="B314:C314"/>
    <mergeCell ref="E314:F314"/>
    <mergeCell ref="K314:L314"/>
    <mergeCell ref="R314:S314"/>
    <mergeCell ref="T314:U314"/>
    <mergeCell ref="A315:B315"/>
    <mergeCell ref="K315:L315"/>
    <mergeCell ref="A316:B316"/>
    <mergeCell ref="K316:L316"/>
    <mergeCell ref="B319:C319"/>
    <mergeCell ref="K319:L319"/>
    <mergeCell ref="T319:U319"/>
    <mergeCell ref="A320:C320"/>
    <mergeCell ref="D320:D321"/>
    <mergeCell ref="E320:G321"/>
    <mergeCell ref="I320:I321"/>
    <mergeCell ref="J320:L321"/>
    <mergeCell ref="A321:C322"/>
    <mergeCell ref="H321:H322"/>
    <mergeCell ref="D322:D323"/>
    <mergeCell ref="E322:G323"/>
    <mergeCell ref="I322:I323"/>
    <mergeCell ref="J322:L323"/>
    <mergeCell ref="A323:C324"/>
    <mergeCell ref="H323:H324"/>
    <mergeCell ref="D324:D325"/>
    <mergeCell ref="E324:G325"/>
    <mergeCell ref="I324:I325"/>
    <mergeCell ref="J324:L325"/>
    <mergeCell ref="A325:C325"/>
    <mergeCell ref="B327:C327"/>
    <mergeCell ref="E327:F327"/>
    <mergeCell ref="A328:F328"/>
    <mergeCell ref="B329:C329"/>
    <mergeCell ref="E329:F329"/>
    <mergeCell ref="B330:C330"/>
    <mergeCell ref="E330:F330"/>
    <mergeCell ref="K330:L330"/>
    <mergeCell ref="R330:S330"/>
    <mergeCell ref="B343:C343"/>
    <mergeCell ref="E343:F343"/>
    <mergeCell ref="T330:W330"/>
    <mergeCell ref="B331:C331"/>
    <mergeCell ref="E331:F331"/>
    <mergeCell ref="K331:L331"/>
    <mergeCell ref="R331:S331"/>
    <mergeCell ref="T331:U331"/>
    <mergeCell ref="A332:B332"/>
    <mergeCell ref="K332:L332"/>
    <mergeCell ref="A333:B333"/>
    <mergeCell ref="K333:L333"/>
    <mergeCell ref="B335:C335"/>
    <mergeCell ref="K335:L335"/>
    <mergeCell ref="T335:U335"/>
    <mergeCell ref="A336:C336"/>
    <mergeCell ref="D336:D337"/>
    <mergeCell ref="E336:G337"/>
    <mergeCell ref="I336:I337"/>
    <mergeCell ref="J336:L337"/>
    <mergeCell ref="A337:C338"/>
    <mergeCell ref="H337:H338"/>
    <mergeCell ref="D338:D339"/>
    <mergeCell ref="E338:G339"/>
    <mergeCell ref="I338:I339"/>
    <mergeCell ref="J338:L339"/>
    <mergeCell ref="A339:C340"/>
    <mergeCell ref="H339:H340"/>
    <mergeCell ref="D340:D341"/>
    <mergeCell ref="E340:G341"/>
    <mergeCell ref="I340:I341"/>
    <mergeCell ref="J340:L341"/>
    <mergeCell ref="A341:C341"/>
    <mergeCell ref="A344:F344"/>
    <mergeCell ref="B345:C345"/>
    <mergeCell ref="E345:F345"/>
    <mergeCell ref="B346:C346"/>
    <mergeCell ref="E346:F346"/>
    <mergeCell ref="K346:L346"/>
    <mergeCell ref="R346:S346"/>
    <mergeCell ref="T346:W346"/>
    <mergeCell ref="B347:C347"/>
    <mergeCell ref="E347:F347"/>
    <mergeCell ref="K347:L347"/>
    <mergeCell ref="R347:S347"/>
    <mergeCell ref="T347:U347"/>
    <mergeCell ref="B358:C358"/>
    <mergeCell ref="K358:L358"/>
    <mergeCell ref="T358:U358"/>
    <mergeCell ref="A359:C359"/>
    <mergeCell ref="D359:D360"/>
    <mergeCell ref="E359:G360"/>
    <mergeCell ref="I359:I360"/>
    <mergeCell ref="J359:L360"/>
    <mergeCell ref="A360:C361"/>
    <mergeCell ref="H360:H361"/>
    <mergeCell ref="D361:D362"/>
    <mergeCell ref="E361:G362"/>
    <mergeCell ref="I361:I362"/>
    <mergeCell ref="J361:L362"/>
    <mergeCell ref="A362:C363"/>
    <mergeCell ref="H362:H363"/>
    <mergeCell ref="D363:D364"/>
    <mergeCell ref="E363:G364"/>
    <mergeCell ref="I363:I364"/>
    <mergeCell ref="J363:L364"/>
    <mergeCell ref="A364:C364"/>
    <mergeCell ref="B366:C366"/>
    <mergeCell ref="E366:F366"/>
    <mergeCell ref="A367:F367"/>
    <mergeCell ref="B368:C368"/>
    <mergeCell ref="E368:F368"/>
    <mergeCell ref="B369:C369"/>
    <mergeCell ref="E369:F369"/>
    <mergeCell ref="K369:L369"/>
    <mergeCell ref="R369:S369"/>
    <mergeCell ref="T369:W369"/>
    <mergeCell ref="B370:C370"/>
    <mergeCell ref="E370:F370"/>
    <mergeCell ref="K370:L370"/>
    <mergeCell ref="R370:S370"/>
    <mergeCell ref="T370:U370"/>
    <mergeCell ref="B378:C378"/>
    <mergeCell ref="K378:L378"/>
    <mergeCell ref="T378:U378"/>
    <mergeCell ref="A379:C379"/>
    <mergeCell ref="D379:D380"/>
    <mergeCell ref="E379:G380"/>
    <mergeCell ref="I379:I380"/>
    <mergeCell ref="J379:L380"/>
    <mergeCell ref="A380:C381"/>
    <mergeCell ref="H380:H381"/>
    <mergeCell ref="D381:D382"/>
    <mergeCell ref="E381:G382"/>
    <mergeCell ref="I381:I382"/>
    <mergeCell ref="J381:L382"/>
    <mergeCell ref="A382:C383"/>
    <mergeCell ref="H382:H383"/>
    <mergeCell ref="D383:D384"/>
    <mergeCell ref="E383:G384"/>
    <mergeCell ref="I383:I384"/>
    <mergeCell ref="J383:L384"/>
    <mergeCell ref="A384:C384"/>
    <mergeCell ref="B387:C387"/>
    <mergeCell ref="E387:F387"/>
    <mergeCell ref="A388:F388"/>
    <mergeCell ref="B389:C389"/>
    <mergeCell ref="E389:F389"/>
    <mergeCell ref="B390:C390"/>
    <mergeCell ref="E390:F390"/>
    <mergeCell ref="K390:L390"/>
    <mergeCell ref="R390:S390"/>
    <mergeCell ref="T390:W390"/>
    <mergeCell ref="B391:C391"/>
    <mergeCell ref="E391:F391"/>
    <mergeCell ref="K391:L391"/>
    <mergeCell ref="R391:S391"/>
    <mergeCell ref="T391:U391"/>
    <mergeCell ref="B395:C395"/>
    <mergeCell ref="K395:L395"/>
    <mergeCell ref="T395:U395"/>
    <mergeCell ref="A394:B394"/>
    <mergeCell ref="A396:C396"/>
    <mergeCell ref="D396:D397"/>
    <mergeCell ref="E396:G397"/>
    <mergeCell ref="I396:I397"/>
    <mergeCell ref="J396:L397"/>
    <mergeCell ref="A397:C398"/>
    <mergeCell ref="H397:H398"/>
    <mergeCell ref="D398:D399"/>
    <mergeCell ref="E398:G399"/>
    <mergeCell ref="I398:I399"/>
    <mergeCell ref="J398:L399"/>
    <mergeCell ref="A399:C400"/>
    <mergeCell ref="H399:H400"/>
    <mergeCell ref="D400:D401"/>
    <mergeCell ref="E400:G401"/>
    <mergeCell ref="I400:I401"/>
    <mergeCell ref="J400:L401"/>
    <mergeCell ref="A401:C401"/>
    <mergeCell ref="B404:C404"/>
    <mergeCell ref="E404:F404"/>
    <mergeCell ref="A405:F405"/>
    <mergeCell ref="B406:C406"/>
    <mergeCell ref="E406:F406"/>
    <mergeCell ref="B407:C407"/>
    <mergeCell ref="E407:F407"/>
    <mergeCell ref="K407:L407"/>
    <mergeCell ref="R407:S407"/>
    <mergeCell ref="T407:W407"/>
    <mergeCell ref="B408:C408"/>
    <mergeCell ref="E408:F408"/>
    <mergeCell ref="K408:L408"/>
    <mergeCell ref="R408:S408"/>
    <mergeCell ref="T408:U408"/>
    <mergeCell ref="B410:C410"/>
    <mergeCell ref="K410:L410"/>
    <mergeCell ref="T410:U410"/>
    <mergeCell ref="K411:L411"/>
    <mergeCell ref="T411:U411"/>
    <mergeCell ref="A412:C412"/>
    <mergeCell ref="D412:D413"/>
    <mergeCell ref="E412:G413"/>
    <mergeCell ref="I412:I413"/>
    <mergeCell ref="J412:L413"/>
    <mergeCell ref="A413:C414"/>
    <mergeCell ref="H413:H414"/>
    <mergeCell ref="D414:D415"/>
    <mergeCell ref="E414:G415"/>
    <mergeCell ref="I414:I415"/>
    <mergeCell ref="J414:L415"/>
    <mergeCell ref="A415:C416"/>
    <mergeCell ref="H415:H416"/>
    <mergeCell ref="D416:D417"/>
    <mergeCell ref="E416:G417"/>
    <mergeCell ref="I416:I417"/>
    <mergeCell ref="J416:L417"/>
    <mergeCell ref="A417:C417"/>
  </mergeCells>
  <pageMargins left="0.25" right="0.25"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3"/>
  <sheetViews>
    <sheetView topLeftCell="A40" workbookViewId="0">
      <selection activeCell="J9" sqref="J9"/>
    </sheetView>
  </sheetViews>
  <sheetFormatPr defaultRowHeight="12.75" x14ac:dyDescent="0.2"/>
  <cols>
    <col min="1" max="1" width="11.33203125" customWidth="1"/>
    <col min="2" max="2" width="17.1640625" customWidth="1"/>
    <col min="3" max="3" width="7.33203125" customWidth="1"/>
    <col min="4" max="4" width="8.83203125" customWidth="1"/>
    <col min="5" max="5" width="37.33203125" customWidth="1"/>
    <col min="6" max="6" width="13.33203125" customWidth="1"/>
    <col min="7" max="7" width="1.5" customWidth="1"/>
    <col min="8" max="9" width="10.5" customWidth="1"/>
    <col min="10" max="10" width="10.33203125" customWidth="1"/>
    <col min="11" max="11" width="24.5" customWidth="1"/>
    <col min="12" max="12" width="12.5" customWidth="1"/>
  </cols>
  <sheetData>
    <row r="1" spans="1:12" ht="13.7" customHeight="1" x14ac:dyDescent="0.2">
      <c r="A1" s="23" t="s">
        <v>515</v>
      </c>
    </row>
    <row r="2" spans="1:12" ht="2.1" customHeight="1" x14ac:dyDescent="0.2"/>
    <row r="3" spans="1:12" ht="15.75" customHeight="1" x14ac:dyDescent="0.2">
      <c r="A3" s="3" t="s">
        <v>516</v>
      </c>
    </row>
    <row r="4" spans="1:12" ht="15.75" customHeight="1" x14ac:dyDescent="0.2">
      <c r="A4" s="3" t="s">
        <v>517</v>
      </c>
    </row>
    <row r="5" spans="1:12" ht="32.450000000000003" customHeight="1" x14ac:dyDescent="0.2">
      <c r="A5" s="28" t="s">
        <v>518</v>
      </c>
      <c r="B5" s="72" t="s">
        <v>562</v>
      </c>
      <c r="C5" s="433" t="s">
        <v>519</v>
      </c>
      <c r="D5" s="435"/>
      <c r="E5" s="668" t="s">
        <v>731</v>
      </c>
      <c r="F5" s="669"/>
      <c r="G5" s="669"/>
      <c r="H5" s="669"/>
      <c r="I5" s="669"/>
      <c r="J5" s="669"/>
      <c r="K5" s="670"/>
      <c r="L5" s="73" t="s">
        <v>520</v>
      </c>
    </row>
    <row r="6" spans="1:12" ht="13.5" customHeight="1" x14ac:dyDescent="0.2">
      <c r="A6" s="20" t="s">
        <v>521</v>
      </c>
      <c r="B6" s="204"/>
      <c r="C6" s="516"/>
      <c r="D6" s="518"/>
      <c r="E6" s="516"/>
      <c r="F6" s="517"/>
      <c r="G6" s="517"/>
      <c r="H6" s="517"/>
      <c r="I6" s="517"/>
      <c r="J6" s="517"/>
      <c r="K6" s="518"/>
      <c r="L6" s="75" t="s">
        <v>522</v>
      </c>
    </row>
    <row r="7" spans="1:12" ht="13.5" customHeight="1" x14ac:dyDescent="0.2">
      <c r="A7" s="40"/>
      <c r="B7" s="40"/>
      <c r="C7" s="516"/>
      <c r="D7" s="518"/>
      <c r="E7" s="661" t="s">
        <v>523</v>
      </c>
      <c r="F7" s="662"/>
      <c r="G7" s="662"/>
      <c r="H7" s="662"/>
      <c r="I7" s="662"/>
      <c r="J7" s="662"/>
      <c r="K7" s="663"/>
      <c r="L7" s="75" t="s">
        <v>522</v>
      </c>
    </row>
    <row r="8" spans="1:12" ht="74.45" customHeight="1" x14ac:dyDescent="0.2">
      <c r="A8" s="664" t="s">
        <v>524</v>
      </c>
      <c r="B8" s="665"/>
      <c r="C8" s="467" t="s">
        <v>525</v>
      </c>
      <c r="D8" s="438"/>
      <c r="E8" s="21" t="s">
        <v>526</v>
      </c>
      <c r="F8" s="21" t="s">
        <v>527</v>
      </c>
      <c r="G8" s="666" t="s">
        <v>528</v>
      </c>
      <c r="H8" s="667"/>
      <c r="I8" s="21" t="s">
        <v>529</v>
      </c>
      <c r="J8" s="28" t="s">
        <v>530</v>
      </c>
      <c r="K8" s="21" t="s">
        <v>531</v>
      </c>
      <c r="L8" s="30"/>
    </row>
    <row r="9" spans="1:12" ht="55.5" customHeight="1" x14ac:dyDescent="0.2">
      <c r="A9" s="28" t="s">
        <v>532</v>
      </c>
      <c r="B9" s="74" t="s">
        <v>732</v>
      </c>
      <c r="C9" s="689">
        <v>1.1000000000000001</v>
      </c>
      <c r="D9" s="690"/>
      <c r="E9" s="205" t="s">
        <v>736</v>
      </c>
      <c r="F9" s="36">
        <v>163</v>
      </c>
      <c r="G9" s="691"/>
      <c r="H9" s="672"/>
      <c r="I9" s="36"/>
      <c r="J9" s="36"/>
      <c r="K9" s="36"/>
      <c r="L9" s="77" t="s">
        <v>522</v>
      </c>
    </row>
    <row r="10" spans="1:12" ht="38.25" customHeight="1" x14ac:dyDescent="0.2">
      <c r="A10" s="40"/>
      <c r="B10" s="40"/>
      <c r="C10" s="695">
        <v>2.1</v>
      </c>
      <c r="D10" s="696"/>
      <c r="E10" s="204" t="s">
        <v>733</v>
      </c>
      <c r="F10" s="42">
        <v>10</v>
      </c>
      <c r="G10" s="487"/>
      <c r="H10" s="486"/>
      <c r="I10" s="42"/>
      <c r="J10" s="42"/>
      <c r="K10" s="78" t="s">
        <v>533</v>
      </c>
      <c r="L10" s="77" t="s">
        <v>522</v>
      </c>
    </row>
    <row r="11" spans="1:12" ht="33" customHeight="1" x14ac:dyDescent="0.2">
      <c r="A11" s="40"/>
      <c r="B11" s="40"/>
      <c r="C11" s="695">
        <v>3.1</v>
      </c>
      <c r="D11" s="696"/>
      <c r="E11" s="204" t="s">
        <v>734</v>
      </c>
      <c r="F11" s="42">
        <v>98</v>
      </c>
      <c r="G11" s="487"/>
      <c r="H11" s="486"/>
      <c r="I11" s="42"/>
      <c r="J11" s="42"/>
      <c r="K11" s="78" t="s">
        <v>533</v>
      </c>
      <c r="L11" s="77" t="s">
        <v>522</v>
      </c>
    </row>
    <row r="12" spans="1:12" ht="60.75" customHeight="1" x14ac:dyDescent="0.2">
      <c r="A12" s="28" t="s">
        <v>534</v>
      </c>
      <c r="B12" s="74" t="s">
        <v>735</v>
      </c>
      <c r="C12" s="666">
        <v>1.2</v>
      </c>
      <c r="D12" s="667"/>
      <c r="E12" s="204" t="s">
        <v>745</v>
      </c>
      <c r="F12" s="36">
        <v>112322</v>
      </c>
      <c r="G12" s="691"/>
      <c r="H12" s="672"/>
      <c r="I12" s="36"/>
      <c r="J12" s="36"/>
      <c r="K12" s="36"/>
      <c r="L12" s="77" t="s">
        <v>522</v>
      </c>
    </row>
    <row r="13" spans="1:12" ht="57" customHeight="1" x14ac:dyDescent="0.2">
      <c r="A13" s="40"/>
      <c r="B13" s="40"/>
      <c r="C13" s="695">
        <v>2.2000000000000002</v>
      </c>
      <c r="D13" s="696"/>
      <c r="E13" s="204" t="s">
        <v>737</v>
      </c>
      <c r="F13" s="42">
        <v>130826</v>
      </c>
      <c r="G13" s="487"/>
      <c r="H13" s="486"/>
      <c r="I13" s="42"/>
      <c r="J13" s="42"/>
      <c r="K13" s="78" t="s">
        <v>533</v>
      </c>
      <c r="L13" s="77" t="s">
        <v>522</v>
      </c>
    </row>
    <row r="14" spans="1:12" ht="49.5" customHeight="1" x14ac:dyDescent="0.2">
      <c r="A14" s="40"/>
      <c r="B14" s="40"/>
      <c r="C14" s="695">
        <v>3.2</v>
      </c>
      <c r="D14" s="696"/>
      <c r="E14" s="204" t="s">
        <v>738</v>
      </c>
      <c r="F14" s="42">
        <v>9809</v>
      </c>
      <c r="G14" s="487"/>
      <c r="H14" s="486"/>
      <c r="I14" s="42"/>
      <c r="J14" s="42"/>
      <c r="K14" s="78" t="s">
        <v>533</v>
      </c>
      <c r="L14" s="77" t="s">
        <v>522</v>
      </c>
    </row>
    <row r="15" spans="1:12" ht="98.25" customHeight="1" x14ac:dyDescent="0.2">
      <c r="A15" s="198" t="s">
        <v>535</v>
      </c>
      <c r="B15" s="206" t="s">
        <v>739</v>
      </c>
      <c r="C15" s="692">
        <v>1.3</v>
      </c>
      <c r="D15" s="693"/>
      <c r="E15" s="211" t="s">
        <v>740</v>
      </c>
      <c r="F15" s="359">
        <v>9</v>
      </c>
      <c r="G15" s="526"/>
      <c r="H15" s="694"/>
      <c r="I15" s="198"/>
      <c r="J15" s="198"/>
      <c r="K15" s="198"/>
      <c r="L15" s="208" t="s">
        <v>522</v>
      </c>
    </row>
    <row r="16" spans="1:12" ht="44.25" customHeight="1" x14ac:dyDescent="0.2">
      <c r="A16" s="209"/>
      <c r="B16" s="209"/>
      <c r="C16" s="676">
        <v>2.2999999999999998</v>
      </c>
      <c r="D16" s="677"/>
      <c r="E16" s="205" t="s">
        <v>741</v>
      </c>
      <c r="F16" s="107">
        <v>0</v>
      </c>
      <c r="G16" s="676"/>
      <c r="H16" s="677"/>
      <c r="I16" s="107"/>
      <c r="J16" s="107"/>
      <c r="K16" s="209"/>
      <c r="L16" s="107"/>
    </row>
    <row r="17" spans="1:12" ht="93" customHeight="1" thickBot="1" x14ac:dyDescent="0.25">
      <c r="A17" s="209"/>
      <c r="B17" s="209"/>
      <c r="C17" s="676">
        <v>3.3</v>
      </c>
      <c r="D17" s="677"/>
      <c r="E17" s="210" t="s">
        <v>742</v>
      </c>
      <c r="F17" s="107">
        <v>92</v>
      </c>
      <c r="G17" s="676"/>
      <c r="H17" s="677"/>
      <c r="I17" s="107"/>
      <c r="J17" s="107"/>
      <c r="K17" s="209"/>
      <c r="L17" s="107"/>
    </row>
    <row r="18" spans="1:12" ht="75.75" thickBot="1" x14ac:dyDescent="0.25">
      <c r="A18" s="210" t="s">
        <v>796</v>
      </c>
      <c r="B18" s="237" t="s">
        <v>795</v>
      </c>
      <c r="C18" s="685">
        <v>1.4</v>
      </c>
      <c r="D18" s="685"/>
      <c r="E18" s="204" t="s">
        <v>797</v>
      </c>
      <c r="F18" s="107">
        <v>7</v>
      </c>
      <c r="G18" s="685"/>
      <c r="H18" s="685"/>
      <c r="I18" s="107"/>
      <c r="J18" s="107"/>
      <c r="K18" s="209"/>
      <c r="L18" s="107"/>
    </row>
    <row r="19" spans="1:12" ht="30" x14ac:dyDescent="0.2">
      <c r="A19" s="209"/>
      <c r="B19" s="209"/>
      <c r="C19" s="685">
        <v>2.4</v>
      </c>
      <c r="D19" s="685"/>
      <c r="E19" s="213" t="s">
        <v>798</v>
      </c>
      <c r="F19" s="107">
        <v>18</v>
      </c>
      <c r="G19" s="685"/>
      <c r="H19" s="685"/>
      <c r="I19" s="107"/>
      <c r="J19" s="107"/>
      <c r="K19" s="209"/>
      <c r="L19" s="107"/>
    </row>
    <row r="20" spans="1:12" ht="90" x14ac:dyDescent="0.2">
      <c r="A20" s="210" t="s">
        <v>800</v>
      </c>
      <c r="B20" s="205" t="s">
        <v>799</v>
      </c>
      <c r="C20" s="685">
        <v>1.5</v>
      </c>
      <c r="D20" s="685"/>
      <c r="E20" s="238" t="s">
        <v>801</v>
      </c>
      <c r="F20" s="107">
        <v>20</v>
      </c>
      <c r="G20" s="685"/>
      <c r="H20" s="685"/>
      <c r="I20" s="107"/>
      <c r="J20" s="107"/>
      <c r="K20" s="209"/>
      <c r="L20" s="107"/>
    </row>
    <row r="21" spans="1:12" ht="30" x14ac:dyDescent="0.2">
      <c r="A21" s="209"/>
      <c r="B21" s="209"/>
      <c r="C21" s="685">
        <v>2.5</v>
      </c>
      <c r="D21" s="685"/>
      <c r="E21" s="205" t="s">
        <v>802</v>
      </c>
      <c r="F21" s="107"/>
      <c r="G21" s="685"/>
      <c r="H21" s="685"/>
      <c r="I21" s="107"/>
      <c r="J21" s="107"/>
      <c r="K21" s="209"/>
      <c r="L21" s="107"/>
    </row>
    <row r="22" spans="1:12" ht="45.75" thickBot="1" x14ac:dyDescent="0.25">
      <c r="A22" s="209"/>
      <c r="B22" s="209"/>
      <c r="C22" s="685">
        <v>3.5</v>
      </c>
      <c r="D22" s="685"/>
      <c r="E22" s="205" t="s">
        <v>803</v>
      </c>
      <c r="F22" s="107"/>
      <c r="G22" s="685"/>
      <c r="H22" s="685"/>
      <c r="I22" s="107"/>
      <c r="J22" s="107"/>
      <c r="K22" s="209"/>
      <c r="L22" s="107"/>
    </row>
    <row r="23" spans="1:12" ht="45.75" thickBot="1" x14ac:dyDescent="0.25">
      <c r="A23" s="209"/>
      <c r="B23" s="209"/>
      <c r="C23" s="685">
        <v>4.5</v>
      </c>
      <c r="D23" s="685"/>
      <c r="E23" s="237" t="s">
        <v>804</v>
      </c>
      <c r="F23" s="107"/>
      <c r="G23" s="685"/>
      <c r="H23" s="685"/>
      <c r="I23" s="107"/>
      <c r="J23" s="107"/>
      <c r="K23" s="209"/>
      <c r="L23" s="107"/>
    </row>
    <row r="24" spans="1:12" ht="122.25" customHeight="1" x14ac:dyDescent="0.2">
      <c r="A24" s="210" t="s">
        <v>806</v>
      </c>
      <c r="B24" s="210" t="s">
        <v>805</v>
      </c>
      <c r="C24" s="685">
        <v>1.7</v>
      </c>
      <c r="D24" s="685"/>
      <c r="E24" s="205" t="s">
        <v>807</v>
      </c>
      <c r="F24" s="107" t="s">
        <v>825</v>
      </c>
      <c r="G24" s="685"/>
      <c r="H24" s="685"/>
      <c r="I24" s="107"/>
      <c r="J24" s="107"/>
      <c r="K24" s="209"/>
      <c r="L24" s="242" t="s">
        <v>824</v>
      </c>
    </row>
    <row r="25" spans="1:12" ht="13.5" customHeight="1" x14ac:dyDescent="0.2">
      <c r="A25" s="209"/>
      <c r="B25" s="209"/>
      <c r="C25" s="685">
        <v>2.7</v>
      </c>
      <c r="D25" s="685"/>
      <c r="E25" s="239" t="s">
        <v>808</v>
      </c>
      <c r="F25" s="107"/>
      <c r="G25" s="688"/>
      <c r="H25" s="688"/>
      <c r="I25" s="246"/>
      <c r="J25" s="107"/>
      <c r="K25" s="209"/>
      <c r="L25" s="107"/>
    </row>
    <row r="26" spans="1:12" ht="15" x14ac:dyDescent="0.2">
      <c r="A26" s="209"/>
      <c r="B26" s="209"/>
      <c r="C26" s="685">
        <v>3.7</v>
      </c>
      <c r="D26" s="685"/>
      <c r="E26" s="238" t="s">
        <v>809</v>
      </c>
      <c r="F26" s="107"/>
      <c r="G26" s="688"/>
      <c r="H26" s="688"/>
      <c r="I26" s="246"/>
      <c r="J26" s="107"/>
      <c r="K26" s="209"/>
      <c r="L26" s="107"/>
    </row>
    <row r="27" spans="1:12" ht="347.25" customHeight="1" x14ac:dyDescent="0.2">
      <c r="A27" s="209"/>
      <c r="B27" s="209"/>
      <c r="C27" s="685">
        <v>4.7</v>
      </c>
      <c r="D27" s="685"/>
      <c r="E27" s="219" t="s">
        <v>810</v>
      </c>
      <c r="F27" s="107"/>
      <c r="G27" s="685"/>
      <c r="H27" s="685"/>
      <c r="I27" s="107"/>
      <c r="J27" s="107"/>
      <c r="K27" s="209"/>
      <c r="L27" s="247" t="s">
        <v>834</v>
      </c>
    </row>
    <row r="30" spans="1:12" ht="25.5" x14ac:dyDescent="0.2">
      <c r="A30" s="28" t="s">
        <v>518</v>
      </c>
      <c r="B30" s="72" t="s">
        <v>574</v>
      </c>
      <c r="C30" s="433" t="s">
        <v>519</v>
      </c>
      <c r="D30" s="435"/>
      <c r="E30" s="668" t="s">
        <v>751</v>
      </c>
      <c r="F30" s="669"/>
      <c r="G30" s="669"/>
      <c r="H30" s="669"/>
      <c r="I30" s="669"/>
      <c r="J30" s="669"/>
      <c r="K30" s="670"/>
      <c r="L30" s="73" t="s">
        <v>520</v>
      </c>
    </row>
    <row r="31" spans="1:12" ht="15" x14ac:dyDescent="0.2">
      <c r="A31" s="20" t="s">
        <v>521</v>
      </c>
      <c r="B31" s="204"/>
      <c r="C31" s="516"/>
      <c r="D31" s="518"/>
      <c r="E31" s="516"/>
      <c r="F31" s="517"/>
      <c r="G31" s="517"/>
      <c r="H31" s="517"/>
      <c r="I31" s="517"/>
      <c r="J31" s="517"/>
      <c r="K31" s="518"/>
      <c r="L31" s="75" t="s">
        <v>522</v>
      </c>
    </row>
    <row r="32" spans="1:12" x14ac:dyDescent="0.2">
      <c r="A32" s="40"/>
      <c r="B32" s="40"/>
      <c r="C32" s="516"/>
      <c r="D32" s="518"/>
      <c r="E32" s="661" t="s">
        <v>523</v>
      </c>
      <c r="F32" s="662"/>
      <c r="G32" s="662"/>
      <c r="H32" s="662"/>
      <c r="I32" s="662"/>
      <c r="J32" s="662"/>
      <c r="K32" s="663"/>
      <c r="L32" s="75" t="s">
        <v>522</v>
      </c>
    </row>
    <row r="33" spans="1:12" ht="76.5" x14ac:dyDescent="0.2">
      <c r="A33" s="664" t="s">
        <v>524</v>
      </c>
      <c r="B33" s="665"/>
      <c r="C33" s="467" t="s">
        <v>525</v>
      </c>
      <c r="D33" s="438"/>
      <c r="E33" s="21" t="s">
        <v>526</v>
      </c>
      <c r="F33" s="207" t="s">
        <v>527</v>
      </c>
      <c r="G33" s="666" t="s">
        <v>528</v>
      </c>
      <c r="H33" s="667"/>
      <c r="I33" s="21" t="s">
        <v>529</v>
      </c>
      <c r="J33" s="28" t="s">
        <v>530</v>
      </c>
      <c r="K33" s="21" t="s">
        <v>531</v>
      </c>
      <c r="L33" s="197"/>
    </row>
    <row r="34" spans="1:12" ht="45" x14ac:dyDescent="0.2">
      <c r="A34" s="28" t="s">
        <v>532</v>
      </c>
      <c r="B34" s="205" t="s">
        <v>743</v>
      </c>
      <c r="C34" s="681">
        <v>1</v>
      </c>
      <c r="D34" s="682"/>
      <c r="E34" s="212" t="s">
        <v>744</v>
      </c>
      <c r="F34" s="218">
        <v>0</v>
      </c>
      <c r="G34" s="671"/>
      <c r="H34" s="672"/>
      <c r="I34" s="36"/>
      <c r="J34" s="36" t="s">
        <v>825</v>
      </c>
      <c r="K34" s="36"/>
      <c r="L34" s="77" t="s">
        <v>522</v>
      </c>
    </row>
    <row r="35" spans="1:12" ht="89.25" x14ac:dyDescent="0.2">
      <c r="A35" s="40"/>
      <c r="B35" s="200"/>
      <c r="C35" s="680">
        <v>1.1000000000000001</v>
      </c>
      <c r="D35" s="680"/>
      <c r="E35" s="217" t="s">
        <v>746</v>
      </c>
      <c r="F35" s="202"/>
      <c r="G35" s="487"/>
      <c r="H35" s="486"/>
      <c r="I35" s="42"/>
      <c r="J35" s="42"/>
      <c r="K35" s="78"/>
      <c r="L35" s="243" t="s">
        <v>826</v>
      </c>
    </row>
    <row r="36" spans="1:12" ht="30" x14ac:dyDescent="0.2">
      <c r="A36" s="214"/>
      <c r="B36" s="214"/>
      <c r="C36" s="686">
        <v>1.2</v>
      </c>
      <c r="D36" s="687"/>
      <c r="E36" s="213" t="s">
        <v>747</v>
      </c>
      <c r="F36" s="201">
        <v>0</v>
      </c>
      <c r="G36" s="590"/>
      <c r="H36" s="592"/>
      <c r="I36" s="215"/>
      <c r="J36" s="215">
        <v>30000</v>
      </c>
      <c r="K36" s="216"/>
      <c r="L36" s="208" t="s">
        <v>522</v>
      </c>
    </row>
    <row r="37" spans="1:12" ht="30" x14ac:dyDescent="0.2">
      <c r="A37" s="209"/>
      <c r="B37" s="209"/>
      <c r="C37" s="683">
        <v>1.3</v>
      </c>
      <c r="D37" s="684"/>
      <c r="E37" s="204" t="s">
        <v>748</v>
      </c>
      <c r="F37" s="209"/>
      <c r="G37" s="683"/>
      <c r="H37" s="684"/>
      <c r="I37" s="209"/>
      <c r="J37" s="209">
        <v>11</v>
      </c>
      <c r="K37" s="209"/>
      <c r="L37" s="209"/>
    </row>
    <row r="38" spans="1:12" ht="11.25" customHeight="1" x14ac:dyDescent="0.2">
      <c r="C38" s="221"/>
      <c r="D38" s="221"/>
      <c r="E38" s="204"/>
      <c r="G38" s="221"/>
      <c r="H38" s="221"/>
    </row>
    <row r="39" spans="1:12" ht="15" hidden="1" x14ac:dyDescent="0.2">
      <c r="C39" s="221"/>
      <c r="D39" s="221"/>
      <c r="E39" s="204"/>
      <c r="G39" s="221"/>
      <c r="H39" s="221"/>
    </row>
    <row r="42" spans="1:12" ht="25.5" x14ac:dyDescent="0.2">
      <c r="A42" s="28" t="s">
        <v>518</v>
      </c>
      <c r="B42" s="72" t="s">
        <v>563</v>
      </c>
      <c r="C42" s="433" t="s">
        <v>519</v>
      </c>
      <c r="D42" s="435"/>
      <c r="E42" s="668" t="s">
        <v>750</v>
      </c>
      <c r="F42" s="669"/>
      <c r="G42" s="669"/>
      <c r="H42" s="669"/>
      <c r="I42" s="669"/>
      <c r="J42" s="669"/>
      <c r="K42" s="670"/>
      <c r="L42" s="73" t="s">
        <v>520</v>
      </c>
    </row>
    <row r="43" spans="1:12" ht="15" x14ac:dyDescent="0.2">
      <c r="A43" s="20" t="s">
        <v>521</v>
      </c>
      <c r="B43" s="204"/>
      <c r="C43" s="516"/>
      <c r="D43" s="518"/>
      <c r="E43" s="516"/>
      <c r="F43" s="517"/>
      <c r="G43" s="517"/>
      <c r="H43" s="517"/>
      <c r="I43" s="517"/>
      <c r="J43" s="517"/>
      <c r="K43" s="518"/>
      <c r="L43" s="75" t="s">
        <v>522</v>
      </c>
    </row>
    <row r="44" spans="1:12" x14ac:dyDescent="0.2">
      <c r="A44" s="40"/>
      <c r="B44" s="40"/>
      <c r="C44" s="516"/>
      <c r="D44" s="518"/>
      <c r="E44" s="661" t="s">
        <v>523</v>
      </c>
      <c r="F44" s="662"/>
      <c r="G44" s="662"/>
      <c r="H44" s="662"/>
      <c r="I44" s="662"/>
      <c r="J44" s="662"/>
      <c r="K44" s="663"/>
      <c r="L44" s="75" t="s">
        <v>522</v>
      </c>
    </row>
    <row r="45" spans="1:12" ht="76.5" x14ac:dyDescent="0.2">
      <c r="A45" s="664" t="s">
        <v>524</v>
      </c>
      <c r="B45" s="665"/>
      <c r="C45" s="467" t="s">
        <v>525</v>
      </c>
      <c r="D45" s="438"/>
      <c r="E45" s="21" t="s">
        <v>526</v>
      </c>
      <c r="F45" s="207" t="s">
        <v>527</v>
      </c>
      <c r="G45" s="666" t="s">
        <v>528</v>
      </c>
      <c r="H45" s="667"/>
      <c r="I45" s="21" t="s">
        <v>529</v>
      </c>
      <c r="J45" s="360" t="s">
        <v>530</v>
      </c>
      <c r="K45" s="21" t="s">
        <v>531</v>
      </c>
      <c r="L45" s="197"/>
    </row>
    <row r="46" spans="1:12" ht="89.25" x14ac:dyDescent="0.2">
      <c r="A46" s="28" t="s">
        <v>532</v>
      </c>
      <c r="B46" s="204" t="s">
        <v>827</v>
      </c>
      <c r="C46" s="681">
        <v>1</v>
      </c>
      <c r="D46" s="682"/>
      <c r="E46" s="212" t="s">
        <v>749</v>
      </c>
      <c r="F46" s="244" t="s">
        <v>828</v>
      </c>
      <c r="G46" s="671"/>
      <c r="H46" s="672"/>
      <c r="I46" s="364"/>
      <c r="J46" s="209"/>
      <c r="K46" s="363"/>
      <c r="L46" s="77" t="s">
        <v>522</v>
      </c>
    </row>
    <row r="47" spans="1:12" ht="165.75" customHeight="1" x14ac:dyDescent="0.2">
      <c r="A47" s="214"/>
      <c r="B47" s="240"/>
      <c r="C47" s="678">
        <v>1.1000000000000001</v>
      </c>
      <c r="D47" s="679"/>
      <c r="E47" s="222" t="s">
        <v>752</v>
      </c>
      <c r="F47" s="215" t="s">
        <v>829</v>
      </c>
      <c r="G47" s="590"/>
      <c r="H47" s="592"/>
      <c r="I47" s="361"/>
      <c r="J47" s="209"/>
      <c r="K47" s="386"/>
      <c r="L47" s="208" t="s">
        <v>522</v>
      </c>
    </row>
    <row r="48" spans="1:12" ht="89.25" x14ac:dyDescent="0.2">
      <c r="A48" s="224"/>
      <c r="B48" s="224"/>
      <c r="C48" s="680">
        <v>1.2</v>
      </c>
      <c r="D48" s="680"/>
      <c r="E48" s="220" t="s">
        <v>753</v>
      </c>
      <c r="F48" s="241" t="s">
        <v>830</v>
      </c>
      <c r="G48" s="655"/>
      <c r="H48" s="655"/>
      <c r="I48" s="385"/>
      <c r="J48" s="209"/>
      <c r="K48" s="387"/>
      <c r="L48" s="245" t="s">
        <v>831</v>
      </c>
    </row>
    <row r="52" spans="1:12" ht="25.5" x14ac:dyDescent="0.2">
      <c r="A52" s="28" t="s">
        <v>518</v>
      </c>
      <c r="B52" s="72" t="s">
        <v>564</v>
      </c>
      <c r="C52" s="433" t="s">
        <v>519</v>
      </c>
      <c r="D52" s="435"/>
      <c r="E52" s="668" t="s">
        <v>754</v>
      </c>
      <c r="F52" s="669"/>
      <c r="G52" s="669"/>
      <c r="H52" s="669"/>
      <c r="I52" s="669"/>
      <c r="J52" s="669"/>
      <c r="K52" s="670"/>
      <c r="L52" s="73" t="s">
        <v>520</v>
      </c>
    </row>
    <row r="53" spans="1:12" ht="15" x14ac:dyDescent="0.2">
      <c r="A53" s="20" t="s">
        <v>521</v>
      </c>
      <c r="B53" s="204"/>
      <c r="C53" s="516"/>
      <c r="D53" s="518"/>
      <c r="E53" s="516"/>
      <c r="F53" s="517"/>
      <c r="G53" s="517"/>
      <c r="H53" s="517"/>
      <c r="I53" s="517"/>
      <c r="J53" s="517"/>
      <c r="K53" s="518"/>
      <c r="L53" s="75" t="s">
        <v>522</v>
      </c>
    </row>
    <row r="54" spans="1:12" x14ac:dyDescent="0.2">
      <c r="A54" s="40"/>
      <c r="B54" s="40"/>
      <c r="C54" s="516"/>
      <c r="D54" s="518"/>
      <c r="E54" s="661" t="s">
        <v>523</v>
      </c>
      <c r="F54" s="662"/>
      <c r="G54" s="662"/>
      <c r="H54" s="662"/>
      <c r="I54" s="662"/>
      <c r="J54" s="662"/>
      <c r="K54" s="663"/>
      <c r="L54" s="75" t="s">
        <v>522</v>
      </c>
    </row>
    <row r="55" spans="1:12" ht="76.5" x14ac:dyDescent="0.2">
      <c r="A55" s="664" t="s">
        <v>524</v>
      </c>
      <c r="B55" s="665"/>
      <c r="C55" s="467" t="s">
        <v>525</v>
      </c>
      <c r="D55" s="438"/>
      <c r="E55" s="207" t="s">
        <v>526</v>
      </c>
      <c r="F55" s="207" t="s">
        <v>527</v>
      </c>
      <c r="G55" s="666" t="s">
        <v>528</v>
      </c>
      <c r="H55" s="667"/>
      <c r="I55" s="21" t="s">
        <v>529</v>
      </c>
      <c r="J55" s="28" t="s">
        <v>530</v>
      </c>
      <c r="K55" s="21" t="s">
        <v>531</v>
      </c>
      <c r="L55" s="197"/>
    </row>
    <row r="56" spans="1:12" ht="90" x14ac:dyDescent="0.2">
      <c r="A56" s="28" t="s">
        <v>532</v>
      </c>
      <c r="B56" s="204" t="s">
        <v>755</v>
      </c>
      <c r="C56" s="656">
        <v>1</v>
      </c>
      <c r="D56" s="657"/>
      <c r="E56" s="219" t="s">
        <v>756</v>
      </c>
      <c r="F56" s="36" t="s">
        <v>825</v>
      </c>
      <c r="G56" s="671"/>
      <c r="H56" s="672"/>
      <c r="I56" s="36"/>
      <c r="J56" s="36"/>
      <c r="K56" s="36"/>
      <c r="L56" s="77" t="s">
        <v>522</v>
      </c>
    </row>
    <row r="57" spans="1:12" ht="40.5" customHeight="1" x14ac:dyDescent="0.2">
      <c r="A57" s="214"/>
      <c r="B57" s="203"/>
      <c r="C57" s="673">
        <v>1.1000000000000001</v>
      </c>
      <c r="D57" s="674"/>
      <c r="E57" s="219" t="s">
        <v>757</v>
      </c>
      <c r="F57" s="215"/>
      <c r="G57" s="590"/>
      <c r="H57" s="592"/>
      <c r="I57" s="215"/>
      <c r="J57" s="215"/>
      <c r="K57" s="216"/>
      <c r="L57" s="208" t="s">
        <v>522</v>
      </c>
    </row>
    <row r="58" spans="1:12" ht="50.25" customHeight="1" x14ac:dyDescent="0.2">
      <c r="A58" s="224"/>
      <c r="B58" s="224"/>
      <c r="C58" s="654">
        <v>1.2</v>
      </c>
      <c r="D58" s="675"/>
      <c r="E58" s="213" t="s">
        <v>758</v>
      </c>
      <c r="F58" s="362">
        <v>24</v>
      </c>
      <c r="G58" s="655"/>
      <c r="H58" s="655"/>
      <c r="I58" s="225"/>
      <c r="J58" s="225"/>
      <c r="K58" s="227"/>
      <c r="L58" s="228" t="s">
        <v>522</v>
      </c>
    </row>
    <row r="59" spans="1:12" ht="47.25" customHeight="1" x14ac:dyDescent="0.2">
      <c r="A59" s="209"/>
      <c r="B59" s="209"/>
      <c r="C59" s="676">
        <v>1.3</v>
      </c>
      <c r="D59" s="677"/>
      <c r="E59" s="210" t="s">
        <v>759</v>
      </c>
      <c r="F59" s="107" t="s">
        <v>832</v>
      </c>
      <c r="G59" s="676"/>
      <c r="H59" s="677"/>
      <c r="I59" s="107"/>
      <c r="J59" s="107"/>
      <c r="K59" s="209"/>
      <c r="L59" s="107"/>
    </row>
    <row r="60" spans="1:12" ht="76.5" customHeight="1" x14ac:dyDescent="0.2">
      <c r="A60" s="209"/>
      <c r="B60" s="209"/>
      <c r="C60" s="676">
        <v>1.4</v>
      </c>
      <c r="D60" s="677"/>
      <c r="E60" s="210" t="s">
        <v>760</v>
      </c>
      <c r="F60" s="107">
        <v>35101</v>
      </c>
      <c r="G60" s="676"/>
      <c r="H60" s="677"/>
      <c r="I60" s="107"/>
      <c r="J60" s="107"/>
      <c r="K60" s="209"/>
      <c r="L60" s="107"/>
    </row>
    <row r="64" spans="1:12" ht="25.5" x14ac:dyDescent="0.2">
      <c r="A64" s="28" t="s">
        <v>518</v>
      </c>
      <c r="B64" s="72" t="s">
        <v>565</v>
      </c>
      <c r="C64" s="433" t="s">
        <v>519</v>
      </c>
      <c r="D64" s="435"/>
      <c r="E64" s="668" t="s">
        <v>761</v>
      </c>
      <c r="F64" s="669"/>
      <c r="G64" s="669"/>
      <c r="H64" s="669"/>
      <c r="I64" s="669"/>
      <c r="J64" s="669"/>
      <c r="K64" s="670"/>
      <c r="L64" s="73" t="s">
        <v>520</v>
      </c>
    </row>
    <row r="65" spans="1:12" ht="15" x14ac:dyDescent="0.2">
      <c r="A65" s="20" t="s">
        <v>521</v>
      </c>
      <c r="B65" s="204"/>
      <c r="C65" s="516"/>
      <c r="D65" s="518"/>
      <c r="E65" s="516"/>
      <c r="F65" s="517"/>
      <c r="G65" s="517"/>
      <c r="H65" s="517"/>
      <c r="I65" s="517"/>
      <c r="J65" s="517"/>
      <c r="K65" s="518"/>
      <c r="L65" s="75" t="s">
        <v>522</v>
      </c>
    </row>
    <row r="66" spans="1:12" x14ac:dyDescent="0.2">
      <c r="A66" s="40"/>
      <c r="B66" s="40"/>
      <c r="C66" s="516"/>
      <c r="D66" s="518"/>
      <c r="E66" s="661" t="s">
        <v>523</v>
      </c>
      <c r="F66" s="662"/>
      <c r="G66" s="662"/>
      <c r="H66" s="662"/>
      <c r="I66" s="662"/>
      <c r="J66" s="662"/>
      <c r="K66" s="663"/>
      <c r="L66" s="75" t="s">
        <v>522</v>
      </c>
    </row>
    <row r="67" spans="1:12" ht="76.5" x14ac:dyDescent="0.2">
      <c r="A67" s="664" t="s">
        <v>524</v>
      </c>
      <c r="B67" s="665"/>
      <c r="C67" s="467" t="s">
        <v>525</v>
      </c>
      <c r="D67" s="438"/>
      <c r="E67" s="207" t="s">
        <v>526</v>
      </c>
      <c r="F67" s="207" t="s">
        <v>527</v>
      </c>
      <c r="G67" s="666" t="s">
        <v>528</v>
      </c>
      <c r="H67" s="667"/>
      <c r="I67" s="21" t="s">
        <v>529</v>
      </c>
      <c r="J67" s="28" t="s">
        <v>530</v>
      </c>
      <c r="K67" s="21" t="s">
        <v>531</v>
      </c>
      <c r="L67" s="197"/>
    </row>
    <row r="68" spans="1:12" ht="165" x14ac:dyDescent="0.2">
      <c r="A68" s="28" t="s">
        <v>532</v>
      </c>
      <c r="B68" s="204" t="s">
        <v>762</v>
      </c>
      <c r="C68" s="656">
        <v>1</v>
      </c>
      <c r="D68" s="657"/>
      <c r="E68" s="219" t="s">
        <v>763</v>
      </c>
      <c r="F68" s="229"/>
      <c r="G68" s="671"/>
      <c r="H68" s="672"/>
      <c r="I68" s="36"/>
      <c r="J68" s="36"/>
      <c r="K68" s="36"/>
      <c r="L68" s="77" t="s">
        <v>522</v>
      </c>
    </row>
    <row r="69" spans="1:12" ht="60" x14ac:dyDescent="0.2">
      <c r="A69" s="214"/>
      <c r="B69" s="203"/>
      <c r="C69" s="673">
        <v>1.1000000000000001</v>
      </c>
      <c r="D69" s="674"/>
      <c r="E69" s="219" t="s">
        <v>764</v>
      </c>
      <c r="F69" s="223"/>
      <c r="G69" s="590"/>
      <c r="H69" s="592"/>
      <c r="I69" s="215"/>
      <c r="J69" s="215"/>
      <c r="K69" s="216"/>
      <c r="L69" s="208" t="s">
        <v>522</v>
      </c>
    </row>
    <row r="70" spans="1:12" ht="60" x14ac:dyDescent="0.2">
      <c r="A70" s="224"/>
      <c r="B70" s="224"/>
      <c r="C70" s="654">
        <v>1.2</v>
      </c>
      <c r="D70" s="675"/>
      <c r="E70" s="213" t="s">
        <v>765</v>
      </c>
      <c r="F70" s="230"/>
      <c r="G70" s="655"/>
      <c r="H70" s="655"/>
      <c r="I70" s="225"/>
      <c r="J70" s="225"/>
      <c r="K70" s="227"/>
      <c r="L70" s="228" t="s">
        <v>522</v>
      </c>
    </row>
    <row r="74" spans="1:12" ht="25.5" x14ac:dyDescent="0.2">
      <c r="A74" s="28" t="s">
        <v>518</v>
      </c>
      <c r="B74" s="72" t="s">
        <v>568</v>
      </c>
      <c r="C74" s="433" t="s">
        <v>519</v>
      </c>
      <c r="D74" s="435"/>
      <c r="E74" s="668" t="s">
        <v>766</v>
      </c>
      <c r="F74" s="669"/>
      <c r="G74" s="669"/>
      <c r="H74" s="669"/>
      <c r="I74" s="669"/>
      <c r="J74" s="669"/>
      <c r="K74" s="670"/>
      <c r="L74" s="73" t="s">
        <v>520</v>
      </c>
    </row>
    <row r="75" spans="1:12" ht="15" x14ac:dyDescent="0.2">
      <c r="A75" s="20" t="s">
        <v>521</v>
      </c>
      <c r="B75" s="204"/>
      <c r="C75" s="516"/>
      <c r="D75" s="518"/>
      <c r="E75" s="516"/>
      <c r="F75" s="517"/>
      <c r="G75" s="517"/>
      <c r="H75" s="517"/>
      <c r="I75" s="517"/>
      <c r="J75" s="517"/>
      <c r="K75" s="518"/>
      <c r="L75" s="75" t="s">
        <v>522</v>
      </c>
    </row>
    <row r="76" spans="1:12" x14ac:dyDescent="0.2">
      <c r="A76" s="40"/>
      <c r="B76" s="40"/>
      <c r="C76" s="516"/>
      <c r="D76" s="518"/>
      <c r="E76" s="661" t="s">
        <v>523</v>
      </c>
      <c r="F76" s="662"/>
      <c r="G76" s="662"/>
      <c r="H76" s="662"/>
      <c r="I76" s="662"/>
      <c r="J76" s="662"/>
      <c r="K76" s="663"/>
      <c r="L76" s="75" t="s">
        <v>522</v>
      </c>
    </row>
    <row r="77" spans="1:12" ht="76.5" x14ac:dyDescent="0.2">
      <c r="A77" s="664" t="s">
        <v>524</v>
      </c>
      <c r="B77" s="665"/>
      <c r="C77" s="467" t="s">
        <v>525</v>
      </c>
      <c r="D77" s="438"/>
      <c r="E77" s="207" t="s">
        <v>526</v>
      </c>
      <c r="F77" s="207" t="s">
        <v>527</v>
      </c>
      <c r="G77" s="666" t="s">
        <v>528</v>
      </c>
      <c r="H77" s="667"/>
      <c r="I77" s="21" t="s">
        <v>529</v>
      </c>
      <c r="J77" s="28" t="s">
        <v>530</v>
      </c>
      <c r="K77" s="21" t="s">
        <v>531</v>
      </c>
      <c r="L77" s="197"/>
    </row>
    <row r="78" spans="1:12" ht="120" x14ac:dyDescent="0.2">
      <c r="A78" s="28" t="s">
        <v>532</v>
      </c>
      <c r="B78" s="204" t="s">
        <v>767</v>
      </c>
      <c r="C78" s="656">
        <v>1</v>
      </c>
      <c r="D78" s="657"/>
      <c r="E78" s="219" t="s">
        <v>768</v>
      </c>
      <c r="F78" s="229"/>
      <c r="G78" s="671"/>
      <c r="H78" s="672"/>
      <c r="I78" s="36"/>
      <c r="J78" s="36"/>
      <c r="K78" s="36"/>
      <c r="L78" s="77" t="s">
        <v>522</v>
      </c>
    </row>
    <row r="79" spans="1:12" ht="120" x14ac:dyDescent="0.2">
      <c r="A79" s="214"/>
      <c r="B79" s="203"/>
      <c r="C79" s="673">
        <v>1.1000000000000001</v>
      </c>
      <c r="D79" s="674"/>
      <c r="E79" s="219" t="s">
        <v>769</v>
      </c>
      <c r="F79" s="223"/>
      <c r="G79" s="590"/>
      <c r="H79" s="592"/>
      <c r="I79" s="215"/>
      <c r="J79" s="215"/>
      <c r="K79" s="216"/>
      <c r="L79" s="208" t="s">
        <v>522</v>
      </c>
    </row>
    <row r="80" spans="1:12" ht="105" x14ac:dyDescent="0.2">
      <c r="A80" s="224"/>
      <c r="B80" s="224"/>
      <c r="C80" s="654">
        <v>1.2</v>
      </c>
      <c r="D80" s="675"/>
      <c r="E80" s="213" t="s">
        <v>770</v>
      </c>
      <c r="F80" s="230"/>
      <c r="G80" s="655"/>
      <c r="H80" s="655"/>
      <c r="I80" s="225"/>
      <c r="J80" s="225"/>
      <c r="K80" s="227"/>
      <c r="L80" s="228" t="s">
        <v>522</v>
      </c>
    </row>
    <row r="84" spans="1:12" ht="25.5" x14ac:dyDescent="0.2">
      <c r="A84" s="28" t="s">
        <v>518</v>
      </c>
      <c r="B84" s="72" t="s">
        <v>567</v>
      </c>
      <c r="C84" s="433" t="s">
        <v>519</v>
      </c>
      <c r="D84" s="435"/>
      <c r="E84" s="668" t="s">
        <v>771</v>
      </c>
      <c r="F84" s="669"/>
      <c r="G84" s="669"/>
      <c r="H84" s="669"/>
      <c r="I84" s="669"/>
      <c r="J84" s="669"/>
      <c r="K84" s="670"/>
      <c r="L84" s="73" t="s">
        <v>520</v>
      </c>
    </row>
    <row r="85" spans="1:12" ht="15" x14ac:dyDescent="0.2">
      <c r="A85" s="20" t="s">
        <v>521</v>
      </c>
      <c r="B85" s="204"/>
      <c r="C85" s="516"/>
      <c r="D85" s="518"/>
      <c r="E85" s="516"/>
      <c r="F85" s="517"/>
      <c r="G85" s="517"/>
      <c r="H85" s="517"/>
      <c r="I85" s="517"/>
      <c r="J85" s="517"/>
      <c r="K85" s="518"/>
      <c r="L85" s="75" t="s">
        <v>522</v>
      </c>
    </row>
    <row r="86" spans="1:12" x14ac:dyDescent="0.2">
      <c r="A86" s="40"/>
      <c r="B86" s="40"/>
      <c r="C86" s="516"/>
      <c r="D86" s="518"/>
      <c r="E86" s="661" t="s">
        <v>523</v>
      </c>
      <c r="F86" s="662"/>
      <c r="G86" s="662"/>
      <c r="H86" s="662"/>
      <c r="I86" s="662"/>
      <c r="J86" s="662"/>
      <c r="K86" s="663"/>
      <c r="L86" s="75" t="s">
        <v>522</v>
      </c>
    </row>
    <row r="87" spans="1:12" ht="76.5" x14ac:dyDescent="0.2">
      <c r="A87" s="664" t="s">
        <v>524</v>
      </c>
      <c r="B87" s="665"/>
      <c r="C87" s="467" t="s">
        <v>525</v>
      </c>
      <c r="D87" s="438"/>
      <c r="E87" s="207" t="s">
        <v>526</v>
      </c>
      <c r="F87" s="207" t="s">
        <v>527</v>
      </c>
      <c r="G87" s="666" t="s">
        <v>528</v>
      </c>
      <c r="H87" s="667"/>
      <c r="I87" s="21" t="s">
        <v>529</v>
      </c>
      <c r="J87" s="28" t="s">
        <v>530</v>
      </c>
      <c r="K87" s="21" t="s">
        <v>531</v>
      </c>
      <c r="L87" s="197"/>
    </row>
    <row r="88" spans="1:12" ht="120" x14ac:dyDescent="0.2">
      <c r="A88" s="28" t="s">
        <v>532</v>
      </c>
      <c r="B88" s="204" t="s">
        <v>777</v>
      </c>
      <c r="C88" s="656">
        <v>1</v>
      </c>
      <c r="D88" s="657"/>
      <c r="E88" s="219" t="s">
        <v>772</v>
      </c>
      <c r="F88" s="36"/>
      <c r="G88" s="671"/>
      <c r="H88" s="672"/>
      <c r="I88" s="36"/>
      <c r="J88" s="36"/>
      <c r="K88" s="36"/>
      <c r="L88" s="77" t="s">
        <v>522</v>
      </c>
    </row>
    <row r="89" spans="1:12" ht="60" x14ac:dyDescent="0.2">
      <c r="A89" s="214"/>
      <c r="B89" s="203"/>
      <c r="C89" s="673">
        <v>1.1000000000000001</v>
      </c>
      <c r="D89" s="674"/>
      <c r="E89" s="219" t="s">
        <v>773</v>
      </c>
      <c r="F89" s="215">
        <v>972</v>
      </c>
      <c r="G89" s="590"/>
      <c r="H89" s="592"/>
      <c r="I89" s="215"/>
      <c r="J89" s="215"/>
      <c r="K89" s="216"/>
      <c r="L89" s="208" t="s">
        <v>522</v>
      </c>
    </row>
    <row r="90" spans="1:12" ht="30" x14ac:dyDescent="0.2">
      <c r="A90" s="224"/>
      <c r="B90" s="224"/>
      <c r="C90" s="654">
        <v>1.2</v>
      </c>
      <c r="D90" s="675"/>
      <c r="E90" s="213" t="s">
        <v>774</v>
      </c>
      <c r="F90" s="362"/>
      <c r="G90" s="655"/>
      <c r="H90" s="655"/>
      <c r="I90" s="225"/>
      <c r="J90" s="225"/>
      <c r="K90" s="227"/>
      <c r="L90" s="228" t="s">
        <v>522</v>
      </c>
    </row>
    <row r="91" spans="1:12" ht="20.25" customHeight="1" x14ac:dyDescent="0.2">
      <c r="A91" s="209"/>
      <c r="B91" s="209"/>
      <c r="C91" s="676">
        <v>1.3</v>
      </c>
      <c r="D91" s="677"/>
      <c r="E91" s="231" t="s">
        <v>775</v>
      </c>
      <c r="F91" s="107"/>
      <c r="G91" s="676"/>
      <c r="H91" s="677"/>
      <c r="I91" s="107"/>
      <c r="J91" s="107"/>
      <c r="K91" s="209"/>
      <c r="L91" s="107"/>
    </row>
    <row r="92" spans="1:12" ht="39" customHeight="1" x14ac:dyDescent="0.2">
      <c r="A92" s="209"/>
      <c r="B92" s="209"/>
      <c r="C92" s="676">
        <v>1.4</v>
      </c>
      <c r="D92" s="677"/>
      <c r="E92" s="232" t="s">
        <v>776</v>
      </c>
      <c r="F92" s="107"/>
      <c r="G92" s="676"/>
      <c r="H92" s="677"/>
      <c r="I92" s="107"/>
      <c r="J92" s="107"/>
      <c r="K92" s="209"/>
      <c r="L92" s="107"/>
    </row>
    <row r="93" spans="1:12" ht="79.5" customHeight="1" x14ac:dyDescent="0.2">
      <c r="A93" s="210" t="s">
        <v>812</v>
      </c>
      <c r="B93" s="204" t="s">
        <v>811</v>
      </c>
      <c r="C93" s="676">
        <v>1.2</v>
      </c>
      <c r="D93" s="677"/>
      <c r="E93" s="232" t="s">
        <v>813</v>
      </c>
      <c r="F93" s="107"/>
      <c r="G93" s="676"/>
      <c r="H93" s="677"/>
      <c r="I93" s="107"/>
      <c r="J93" s="107"/>
      <c r="K93" s="209"/>
      <c r="L93" s="107"/>
    </row>
    <row r="94" spans="1:12" ht="49.5" customHeight="1" x14ac:dyDescent="0.2">
      <c r="A94" s="209"/>
      <c r="B94" s="209"/>
      <c r="C94" s="676">
        <v>2.2000000000000002</v>
      </c>
      <c r="D94" s="677"/>
      <c r="E94" s="204" t="s">
        <v>814</v>
      </c>
      <c r="F94" s="107"/>
      <c r="G94" s="676"/>
      <c r="H94" s="677"/>
      <c r="I94" s="107"/>
      <c r="J94" s="107"/>
      <c r="K94" s="209"/>
      <c r="L94" s="107"/>
    </row>
    <row r="95" spans="1:12" ht="45.75" customHeight="1" x14ac:dyDescent="0.2">
      <c r="A95" s="209"/>
      <c r="B95" s="209"/>
      <c r="C95" s="676">
        <v>3.2</v>
      </c>
      <c r="D95" s="677"/>
      <c r="E95" s="204" t="s">
        <v>815</v>
      </c>
      <c r="F95" s="107">
        <v>6376</v>
      </c>
      <c r="G95" s="676"/>
      <c r="H95" s="677"/>
      <c r="I95" s="107"/>
      <c r="J95" s="107"/>
      <c r="K95" s="209"/>
      <c r="L95" s="107"/>
    </row>
    <row r="96" spans="1:12" ht="63.75" customHeight="1" x14ac:dyDescent="0.2">
      <c r="A96" s="209"/>
      <c r="B96" s="209"/>
      <c r="C96" s="676">
        <v>4.2</v>
      </c>
      <c r="D96" s="677"/>
      <c r="E96" s="232" t="s">
        <v>816</v>
      </c>
      <c r="F96" s="107"/>
      <c r="G96" s="676"/>
      <c r="H96" s="677"/>
      <c r="I96" s="107"/>
      <c r="J96" s="107"/>
      <c r="K96" s="209"/>
      <c r="L96" s="107"/>
    </row>
    <row r="100" spans="1:12" ht="25.5" x14ac:dyDescent="0.2">
      <c r="A100" s="28" t="s">
        <v>518</v>
      </c>
      <c r="B100" s="72" t="s">
        <v>569</v>
      </c>
      <c r="C100" s="433" t="s">
        <v>519</v>
      </c>
      <c r="D100" s="435"/>
      <c r="E100" s="668" t="s">
        <v>778</v>
      </c>
      <c r="F100" s="669"/>
      <c r="G100" s="669"/>
      <c r="H100" s="669"/>
      <c r="I100" s="669"/>
      <c r="J100" s="669"/>
      <c r="K100" s="670"/>
      <c r="L100" s="73" t="s">
        <v>520</v>
      </c>
    </row>
    <row r="101" spans="1:12" ht="15" x14ac:dyDescent="0.2">
      <c r="A101" s="20" t="s">
        <v>521</v>
      </c>
      <c r="B101" s="204"/>
      <c r="C101" s="516"/>
      <c r="D101" s="518"/>
      <c r="E101" s="516"/>
      <c r="F101" s="517"/>
      <c r="G101" s="517"/>
      <c r="H101" s="517"/>
      <c r="I101" s="517"/>
      <c r="J101" s="517"/>
      <c r="K101" s="518"/>
      <c r="L101" s="75" t="s">
        <v>522</v>
      </c>
    </row>
    <row r="102" spans="1:12" x14ac:dyDescent="0.2">
      <c r="A102" s="40"/>
      <c r="B102" s="40"/>
      <c r="C102" s="516"/>
      <c r="D102" s="518"/>
      <c r="E102" s="661" t="s">
        <v>523</v>
      </c>
      <c r="F102" s="662"/>
      <c r="G102" s="662"/>
      <c r="H102" s="662"/>
      <c r="I102" s="662"/>
      <c r="J102" s="662"/>
      <c r="K102" s="663"/>
      <c r="L102" s="75" t="s">
        <v>522</v>
      </c>
    </row>
    <row r="103" spans="1:12" ht="76.5" x14ac:dyDescent="0.2">
      <c r="A103" s="664" t="s">
        <v>524</v>
      </c>
      <c r="B103" s="665"/>
      <c r="C103" s="467" t="s">
        <v>525</v>
      </c>
      <c r="D103" s="438"/>
      <c r="E103" s="207" t="s">
        <v>526</v>
      </c>
      <c r="F103" s="207" t="s">
        <v>527</v>
      </c>
      <c r="G103" s="666" t="s">
        <v>528</v>
      </c>
      <c r="H103" s="667"/>
      <c r="I103" s="21" t="s">
        <v>529</v>
      </c>
      <c r="J103" s="28" t="s">
        <v>530</v>
      </c>
      <c r="K103" s="21" t="s">
        <v>531</v>
      </c>
      <c r="L103" s="197"/>
    </row>
    <row r="104" spans="1:12" ht="121.5" customHeight="1" x14ac:dyDescent="0.2">
      <c r="A104" s="28" t="s">
        <v>532</v>
      </c>
      <c r="B104" s="204" t="s">
        <v>779</v>
      </c>
      <c r="C104" s="656">
        <v>1</v>
      </c>
      <c r="D104" s="657"/>
      <c r="E104" s="219" t="s">
        <v>833</v>
      </c>
      <c r="F104" s="229"/>
      <c r="G104" s="671"/>
      <c r="H104" s="672"/>
      <c r="I104" s="36"/>
      <c r="J104" s="36">
        <v>1</v>
      </c>
      <c r="K104" s="36"/>
      <c r="L104" s="77" t="s">
        <v>522</v>
      </c>
    </row>
    <row r="105" spans="1:12" ht="45" x14ac:dyDescent="0.2">
      <c r="A105" s="214"/>
      <c r="B105" s="203"/>
      <c r="C105" s="673">
        <v>1.1000000000000001</v>
      </c>
      <c r="D105" s="674"/>
      <c r="E105" s="219" t="s">
        <v>780</v>
      </c>
      <c r="F105" s="223" t="s">
        <v>825</v>
      </c>
      <c r="G105" s="590"/>
      <c r="H105" s="592"/>
      <c r="I105" s="215"/>
      <c r="J105" s="215" t="s">
        <v>825</v>
      </c>
      <c r="K105" s="216"/>
      <c r="L105" s="208" t="s">
        <v>522</v>
      </c>
    </row>
    <row r="106" spans="1:12" ht="30" x14ac:dyDescent="0.2">
      <c r="A106" s="224"/>
      <c r="B106" s="224"/>
      <c r="C106" s="654">
        <v>1.2</v>
      </c>
      <c r="D106" s="675"/>
      <c r="E106" s="213" t="s">
        <v>781</v>
      </c>
      <c r="F106" s="230"/>
      <c r="G106" s="655"/>
      <c r="H106" s="655"/>
      <c r="I106" s="225"/>
      <c r="J106" s="225"/>
      <c r="K106" s="227"/>
      <c r="L106" s="228" t="s">
        <v>522</v>
      </c>
    </row>
    <row r="109" spans="1:12" ht="25.5" x14ac:dyDescent="0.2">
      <c r="A109" s="28" t="s">
        <v>518</v>
      </c>
      <c r="B109" s="72" t="s">
        <v>570</v>
      </c>
      <c r="C109" s="433" t="s">
        <v>519</v>
      </c>
      <c r="D109" s="435"/>
      <c r="E109" s="668" t="s">
        <v>782</v>
      </c>
      <c r="F109" s="669"/>
      <c r="G109" s="669"/>
      <c r="H109" s="669"/>
      <c r="I109" s="669"/>
      <c r="J109" s="669"/>
      <c r="K109" s="670"/>
      <c r="L109" s="73" t="s">
        <v>520</v>
      </c>
    </row>
    <row r="110" spans="1:12" ht="15" x14ac:dyDescent="0.2">
      <c r="A110" s="20" t="s">
        <v>521</v>
      </c>
      <c r="B110" s="204"/>
      <c r="C110" s="516"/>
      <c r="D110" s="518"/>
      <c r="E110" s="516"/>
      <c r="F110" s="517"/>
      <c r="G110" s="517"/>
      <c r="H110" s="517"/>
      <c r="I110" s="517"/>
      <c r="J110" s="517"/>
      <c r="K110" s="518"/>
      <c r="L110" s="75" t="s">
        <v>522</v>
      </c>
    </row>
    <row r="111" spans="1:12" x14ac:dyDescent="0.2">
      <c r="A111" s="40"/>
      <c r="B111" s="40"/>
      <c r="C111" s="516"/>
      <c r="D111" s="518"/>
      <c r="E111" s="661" t="s">
        <v>523</v>
      </c>
      <c r="F111" s="662"/>
      <c r="G111" s="662"/>
      <c r="H111" s="662"/>
      <c r="I111" s="662"/>
      <c r="J111" s="662"/>
      <c r="K111" s="663"/>
      <c r="L111" s="75" t="s">
        <v>522</v>
      </c>
    </row>
    <row r="112" spans="1:12" ht="76.5" x14ac:dyDescent="0.2">
      <c r="A112" s="664" t="s">
        <v>524</v>
      </c>
      <c r="B112" s="665"/>
      <c r="C112" s="467" t="s">
        <v>525</v>
      </c>
      <c r="D112" s="438"/>
      <c r="E112" s="207" t="s">
        <v>526</v>
      </c>
      <c r="F112" s="207" t="s">
        <v>527</v>
      </c>
      <c r="G112" s="666" t="s">
        <v>528</v>
      </c>
      <c r="H112" s="667"/>
      <c r="I112" s="21" t="s">
        <v>529</v>
      </c>
      <c r="J112" s="28" t="s">
        <v>530</v>
      </c>
      <c r="K112" s="21" t="s">
        <v>531</v>
      </c>
      <c r="L112" s="197"/>
    </row>
    <row r="113" spans="1:12" ht="105" x14ac:dyDescent="0.2">
      <c r="A113" s="28" t="s">
        <v>532</v>
      </c>
      <c r="B113" s="204" t="s">
        <v>783</v>
      </c>
      <c r="C113" s="656">
        <v>1</v>
      </c>
      <c r="D113" s="657"/>
      <c r="E113" s="219" t="s">
        <v>784</v>
      </c>
      <c r="F113" s="229"/>
      <c r="G113" s="671"/>
      <c r="H113" s="672"/>
      <c r="I113" s="36"/>
      <c r="J113" s="36"/>
      <c r="K113" s="36"/>
      <c r="L113" s="77" t="s">
        <v>522</v>
      </c>
    </row>
    <row r="114" spans="1:12" ht="90" x14ac:dyDescent="0.2">
      <c r="A114" s="214"/>
      <c r="B114" s="203"/>
      <c r="C114" s="673">
        <v>1.1000000000000001</v>
      </c>
      <c r="D114" s="674"/>
      <c r="E114" s="219" t="s">
        <v>785</v>
      </c>
      <c r="F114" s="223"/>
      <c r="G114" s="590"/>
      <c r="H114" s="592"/>
      <c r="I114" s="215"/>
      <c r="J114" s="215"/>
      <c r="K114" s="216"/>
      <c r="L114" s="208" t="s">
        <v>522</v>
      </c>
    </row>
    <row r="118" spans="1:12" ht="25.5" x14ac:dyDescent="0.2">
      <c r="A118" s="28" t="s">
        <v>518</v>
      </c>
      <c r="B118" s="72" t="s">
        <v>571</v>
      </c>
      <c r="C118" s="433" t="s">
        <v>519</v>
      </c>
      <c r="D118" s="435"/>
      <c r="E118" s="668" t="s">
        <v>786</v>
      </c>
      <c r="F118" s="669"/>
      <c r="G118" s="669"/>
      <c r="H118" s="669"/>
      <c r="I118" s="669"/>
      <c r="J118" s="669"/>
      <c r="K118" s="670"/>
      <c r="L118" s="73" t="s">
        <v>520</v>
      </c>
    </row>
    <row r="119" spans="1:12" ht="15" x14ac:dyDescent="0.2">
      <c r="A119" s="20" t="s">
        <v>521</v>
      </c>
      <c r="B119" s="204"/>
      <c r="C119" s="516"/>
      <c r="D119" s="518"/>
      <c r="E119" s="516"/>
      <c r="F119" s="517"/>
      <c r="G119" s="517"/>
      <c r="H119" s="517"/>
      <c r="I119" s="517"/>
      <c r="J119" s="517"/>
      <c r="K119" s="518"/>
      <c r="L119" s="75" t="s">
        <v>522</v>
      </c>
    </row>
    <row r="120" spans="1:12" x14ac:dyDescent="0.2">
      <c r="A120" s="40"/>
      <c r="B120" s="40"/>
      <c r="C120" s="516"/>
      <c r="D120" s="518"/>
      <c r="E120" s="661" t="s">
        <v>523</v>
      </c>
      <c r="F120" s="662"/>
      <c r="G120" s="662"/>
      <c r="H120" s="662"/>
      <c r="I120" s="662"/>
      <c r="J120" s="662"/>
      <c r="K120" s="663"/>
      <c r="L120" s="75" t="s">
        <v>522</v>
      </c>
    </row>
    <row r="121" spans="1:12" ht="76.5" x14ac:dyDescent="0.2">
      <c r="A121" s="664" t="s">
        <v>524</v>
      </c>
      <c r="B121" s="665"/>
      <c r="C121" s="467" t="s">
        <v>525</v>
      </c>
      <c r="D121" s="438"/>
      <c r="E121" s="207" t="s">
        <v>526</v>
      </c>
      <c r="F121" s="207" t="s">
        <v>527</v>
      </c>
      <c r="G121" s="666" t="s">
        <v>528</v>
      </c>
      <c r="H121" s="667"/>
      <c r="I121" s="21" t="s">
        <v>529</v>
      </c>
      <c r="J121" s="28" t="s">
        <v>530</v>
      </c>
      <c r="K121" s="21" t="s">
        <v>531</v>
      </c>
      <c r="L121" s="197"/>
    </row>
    <row r="122" spans="1:12" ht="120" x14ac:dyDescent="0.2">
      <c r="A122" s="199" t="s">
        <v>532</v>
      </c>
      <c r="B122" s="204" t="s">
        <v>783</v>
      </c>
      <c r="C122" s="656">
        <v>1</v>
      </c>
      <c r="D122" s="657"/>
      <c r="E122" s="222" t="s">
        <v>787</v>
      </c>
      <c r="F122" s="233"/>
      <c r="G122" s="658"/>
      <c r="H122" s="659"/>
      <c r="I122" s="12"/>
      <c r="J122" s="12"/>
      <c r="K122" s="12"/>
      <c r="L122" s="208" t="s">
        <v>522</v>
      </c>
    </row>
    <row r="123" spans="1:12" ht="105" x14ac:dyDescent="0.2">
      <c r="A123" s="224"/>
      <c r="B123" s="224"/>
      <c r="C123" s="654">
        <v>1.1000000000000001</v>
      </c>
      <c r="D123" s="654"/>
      <c r="E123" s="219" t="s">
        <v>788</v>
      </c>
      <c r="F123" s="225"/>
      <c r="G123" s="655"/>
      <c r="H123" s="655"/>
      <c r="I123" s="225"/>
      <c r="J123" s="225"/>
      <c r="K123" s="227"/>
      <c r="L123" s="228" t="s">
        <v>522</v>
      </c>
    </row>
    <row r="126" spans="1:12" ht="25.5" x14ac:dyDescent="0.2">
      <c r="A126" s="28" t="s">
        <v>518</v>
      </c>
      <c r="B126" s="72" t="s">
        <v>789</v>
      </c>
      <c r="C126" s="433" t="s">
        <v>519</v>
      </c>
      <c r="D126" s="435"/>
      <c r="E126" s="668" t="s">
        <v>817</v>
      </c>
      <c r="F126" s="669"/>
      <c r="G126" s="669"/>
      <c r="H126" s="669"/>
      <c r="I126" s="669"/>
      <c r="J126" s="669"/>
      <c r="K126" s="670"/>
      <c r="L126" s="73" t="s">
        <v>520</v>
      </c>
    </row>
    <row r="127" spans="1:12" ht="15" x14ac:dyDescent="0.2">
      <c r="A127" s="20" t="s">
        <v>521</v>
      </c>
      <c r="B127" s="204"/>
      <c r="C127" s="516"/>
      <c r="D127" s="518"/>
      <c r="E127" s="516"/>
      <c r="F127" s="517"/>
      <c r="G127" s="517"/>
      <c r="H127" s="517"/>
      <c r="I127" s="517"/>
      <c r="J127" s="517"/>
      <c r="K127" s="518"/>
      <c r="L127" s="75" t="s">
        <v>522</v>
      </c>
    </row>
    <row r="128" spans="1:12" x14ac:dyDescent="0.2">
      <c r="A128" s="40"/>
      <c r="B128" s="40"/>
      <c r="C128" s="516"/>
      <c r="D128" s="518"/>
      <c r="E128" s="661" t="s">
        <v>523</v>
      </c>
      <c r="F128" s="662"/>
      <c r="G128" s="662"/>
      <c r="H128" s="662"/>
      <c r="I128" s="662"/>
      <c r="J128" s="662"/>
      <c r="K128" s="663"/>
      <c r="L128" s="75" t="s">
        <v>522</v>
      </c>
    </row>
    <row r="129" spans="1:12" ht="76.5" x14ac:dyDescent="0.2">
      <c r="A129" s="664" t="s">
        <v>524</v>
      </c>
      <c r="B129" s="665"/>
      <c r="C129" s="467" t="s">
        <v>525</v>
      </c>
      <c r="D129" s="438"/>
      <c r="E129" s="207" t="s">
        <v>526</v>
      </c>
      <c r="F129" s="207" t="s">
        <v>527</v>
      </c>
      <c r="G129" s="666" t="s">
        <v>528</v>
      </c>
      <c r="H129" s="667"/>
      <c r="I129" s="21" t="s">
        <v>529</v>
      </c>
      <c r="J129" s="28" t="s">
        <v>530</v>
      </c>
      <c r="K129" s="21" t="s">
        <v>531</v>
      </c>
      <c r="L129" s="197"/>
    </row>
    <row r="130" spans="1:12" ht="60" x14ac:dyDescent="0.2">
      <c r="A130" s="199" t="s">
        <v>532</v>
      </c>
      <c r="B130" s="204" t="s">
        <v>818</v>
      </c>
      <c r="C130" s="656">
        <v>1</v>
      </c>
      <c r="D130" s="657"/>
      <c r="E130" s="222" t="s">
        <v>819</v>
      </c>
      <c r="F130" s="233"/>
      <c r="G130" s="658"/>
      <c r="H130" s="659"/>
      <c r="I130" s="12"/>
      <c r="J130" s="12"/>
      <c r="K130" s="12"/>
      <c r="L130" s="208" t="s">
        <v>522</v>
      </c>
    </row>
    <row r="131" spans="1:12" ht="75" x14ac:dyDescent="0.2">
      <c r="A131" s="224"/>
      <c r="B131" s="224"/>
      <c r="C131" s="654">
        <v>1.1000000000000001</v>
      </c>
      <c r="D131" s="654"/>
      <c r="E131" s="219" t="s">
        <v>820</v>
      </c>
      <c r="F131" s="225"/>
      <c r="G131" s="655"/>
      <c r="H131" s="655"/>
      <c r="I131" s="225"/>
      <c r="J131" s="225"/>
      <c r="K131" s="227"/>
      <c r="L131" s="228" t="s">
        <v>522</v>
      </c>
    </row>
    <row r="132" spans="1:12" ht="30" x14ac:dyDescent="0.2">
      <c r="A132" s="199"/>
      <c r="B132" s="204"/>
      <c r="C132" s="656">
        <v>2.1</v>
      </c>
      <c r="D132" s="657"/>
      <c r="E132" s="222" t="s">
        <v>821</v>
      </c>
      <c r="F132" s="233"/>
      <c r="G132" s="658"/>
      <c r="H132" s="659"/>
      <c r="I132" s="12"/>
      <c r="J132" s="12"/>
      <c r="K132" s="12"/>
      <c r="L132" s="208" t="s">
        <v>522</v>
      </c>
    </row>
    <row r="133" spans="1:12" ht="75" x14ac:dyDescent="0.2">
      <c r="A133" s="224"/>
      <c r="B133" s="224"/>
      <c r="C133" s="654">
        <v>3.1</v>
      </c>
      <c r="D133" s="654"/>
      <c r="E133" s="219" t="s">
        <v>822</v>
      </c>
      <c r="F133" s="225"/>
      <c r="G133" s="655"/>
      <c r="H133" s="655"/>
      <c r="I133" s="225"/>
      <c r="J133" s="225"/>
      <c r="K133" s="227"/>
      <c r="L133" s="228" t="s">
        <v>522</v>
      </c>
    </row>
    <row r="134" spans="1:12" ht="30" x14ac:dyDescent="0.2">
      <c r="A134" s="224"/>
      <c r="B134" s="224"/>
      <c r="C134" s="654">
        <v>4.0999999999999996</v>
      </c>
      <c r="D134" s="654"/>
      <c r="E134" s="219" t="s">
        <v>823</v>
      </c>
      <c r="F134" s="226"/>
      <c r="G134" s="655"/>
      <c r="H134" s="655"/>
      <c r="I134" s="226"/>
      <c r="J134" s="226"/>
      <c r="K134" s="227"/>
      <c r="L134" s="228" t="s">
        <v>522</v>
      </c>
    </row>
    <row r="136" spans="1:12" ht="25.5" x14ac:dyDescent="0.2">
      <c r="A136" s="28" t="s">
        <v>518</v>
      </c>
      <c r="B136" s="72" t="s">
        <v>572</v>
      </c>
      <c r="C136" s="433" t="s">
        <v>519</v>
      </c>
      <c r="D136" s="435"/>
      <c r="E136" s="668" t="s">
        <v>790</v>
      </c>
      <c r="F136" s="669"/>
      <c r="G136" s="669"/>
      <c r="H136" s="669"/>
      <c r="I136" s="669"/>
      <c r="J136" s="669"/>
      <c r="K136" s="670"/>
      <c r="L136" s="73" t="s">
        <v>520</v>
      </c>
    </row>
    <row r="137" spans="1:12" ht="15" x14ac:dyDescent="0.2">
      <c r="A137" s="20" t="s">
        <v>521</v>
      </c>
      <c r="B137" s="204"/>
      <c r="C137" s="516"/>
      <c r="D137" s="518"/>
      <c r="E137" s="516"/>
      <c r="F137" s="517"/>
      <c r="G137" s="517"/>
      <c r="H137" s="517"/>
      <c r="I137" s="517"/>
      <c r="J137" s="517"/>
      <c r="K137" s="518"/>
      <c r="L137" s="75" t="s">
        <v>522</v>
      </c>
    </row>
    <row r="138" spans="1:12" x14ac:dyDescent="0.2">
      <c r="A138" s="40"/>
      <c r="B138" s="40"/>
      <c r="C138" s="516"/>
      <c r="D138" s="518"/>
      <c r="E138" s="661" t="s">
        <v>523</v>
      </c>
      <c r="F138" s="662"/>
      <c r="G138" s="662"/>
      <c r="H138" s="662"/>
      <c r="I138" s="662"/>
      <c r="J138" s="662"/>
      <c r="K138" s="663"/>
      <c r="L138" s="75" t="s">
        <v>522</v>
      </c>
    </row>
    <row r="139" spans="1:12" ht="77.25" thickBot="1" x14ac:dyDescent="0.25">
      <c r="A139" s="664" t="s">
        <v>524</v>
      </c>
      <c r="B139" s="665"/>
      <c r="C139" s="467" t="s">
        <v>525</v>
      </c>
      <c r="D139" s="438"/>
      <c r="E139" s="207" t="s">
        <v>526</v>
      </c>
      <c r="F139" s="207" t="s">
        <v>527</v>
      </c>
      <c r="G139" s="666" t="s">
        <v>528</v>
      </c>
      <c r="H139" s="667"/>
      <c r="I139" s="21" t="s">
        <v>529</v>
      </c>
      <c r="J139" s="28" t="s">
        <v>530</v>
      </c>
      <c r="K139" s="21" t="s">
        <v>531</v>
      </c>
      <c r="L139" s="197"/>
    </row>
    <row r="140" spans="1:12" ht="94.5" customHeight="1" x14ac:dyDescent="0.2">
      <c r="A140" s="199" t="s">
        <v>532</v>
      </c>
      <c r="B140" s="234" t="s">
        <v>791</v>
      </c>
      <c r="C140" s="656">
        <v>1</v>
      </c>
      <c r="D140" s="657"/>
      <c r="E140" s="222" t="s">
        <v>792</v>
      </c>
      <c r="F140" s="233"/>
      <c r="G140" s="658"/>
      <c r="H140" s="659"/>
      <c r="I140" s="12"/>
      <c r="J140" s="12"/>
      <c r="K140" s="12"/>
      <c r="L140" s="208" t="s">
        <v>522</v>
      </c>
    </row>
    <row r="141" spans="1:12" ht="45" x14ac:dyDescent="0.2">
      <c r="A141" s="235"/>
      <c r="B141" s="217"/>
      <c r="C141" s="660">
        <v>1.1000000000000001</v>
      </c>
      <c r="D141" s="654"/>
      <c r="E141" s="219" t="s">
        <v>793</v>
      </c>
      <c r="F141" s="225">
        <v>2908</v>
      </c>
      <c r="G141" s="655"/>
      <c r="H141" s="655"/>
      <c r="I141" s="225"/>
      <c r="J141" s="225"/>
      <c r="K141" s="227"/>
      <c r="L141" s="228" t="s">
        <v>522</v>
      </c>
    </row>
    <row r="142" spans="1:12" ht="75" x14ac:dyDescent="0.2">
      <c r="A142" s="199"/>
      <c r="B142" s="204"/>
      <c r="C142" s="656"/>
      <c r="D142" s="657"/>
      <c r="E142" s="236" t="s">
        <v>794</v>
      </c>
      <c r="F142" s="233"/>
      <c r="G142" s="658"/>
      <c r="H142" s="659"/>
      <c r="I142" s="12"/>
      <c r="J142" s="12"/>
      <c r="K142" s="12"/>
      <c r="L142" s="208" t="s">
        <v>522</v>
      </c>
    </row>
    <row r="143" spans="1:12" ht="15" x14ac:dyDescent="0.2">
      <c r="A143" s="224"/>
      <c r="B143" s="224"/>
      <c r="C143" s="654"/>
      <c r="D143" s="654"/>
      <c r="E143" s="219"/>
      <c r="F143" s="225"/>
      <c r="G143" s="655"/>
      <c r="H143" s="655"/>
      <c r="I143" s="225"/>
      <c r="J143" s="225"/>
      <c r="K143" s="227"/>
      <c r="L143" s="228" t="s">
        <v>522</v>
      </c>
    </row>
  </sheetData>
  <mergeCells count="232">
    <mergeCell ref="E32:K32"/>
    <mergeCell ref="A8:B8"/>
    <mergeCell ref="C8:D8"/>
    <mergeCell ref="G8:H8"/>
    <mergeCell ref="C9:D9"/>
    <mergeCell ref="G9:H9"/>
    <mergeCell ref="C5:D5"/>
    <mergeCell ref="E5:K5"/>
    <mergeCell ref="C6:D6"/>
    <mergeCell ref="E6:K6"/>
    <mergeCell ref="C7:D7"/>
    <mergeCell ref="E7:K7"/>
    <mergeCell ref="C15:D15"/>
    <mergeCell ref="G15:H15"/>
    <mergeCell ref="C12:D12"/>
    <mergeCell ref="G12:H12"/>
    <mergeCell ref="C13:D13"/>
    <mergeCell ref="G13:H13"/>
    <mergeCell ref="C14:D14"/>
    <mergeCell ref="G14:H14"/>
    <mergeCell ref="C10:D10"/>
    <mergeCell ref="G10:H10"/>
    <mergeCell ref="C11:D11"/>
    <mergeCell ref="G11:H11"/>
    <mergeCell ref="C16:D16"/>
    <mergeCell ref="C17:D17"/>
    <mergeCell ref="G16:H16"/>
    <mergeCell ref="G17:H17"/>
    <mergeCell ref="G18:H18"/>
    <mergeCell ref="G19:H19"/>
    <mergeCell ref="G20:H20"/>
    <mergeCell ref="G21:H21"/>
    <mergeCell ref="G22:H22"/>
    <mergeCell ref="C18:D18"/>
    <mergeCell ref="C19:D19"/>
    <mergeCell ref="C20:D20"/>
    <mergeCell ref="C21:D21"/>
    <mergeCell ref="C22:D22"/>
    <mergeCell ref="G23:H23"/>
    <mergeCell ref="G24:H24"/>
    <mergeCell ref="G27:H27"/>
    <mergeCell ref="C35:D35"/>
    <mergeCell ref="G35:H35"/>
    <mergeCell ref="C36:D36"/>
    <mergeCell ref="G36:H36"/>
    <mergeCell ref="A33:B33"/>
    <mergeCell ref="C33:D33"/>
    <mergeCell ref="G33:H33"/>
    <mergeCell ref="C34:D34"/>
    <mergeCell ref="G34:H34"/>
    <mergeCell ref="G26:H26"/>
    <mergeCell ref="G25:H25"/>
    <mergeCell ref="C23:D23"/>
    <mergeCell ref="C24:D24"/>
    <mergeCell ref="C25:D25"/>
    <mergeCell ref="C26:D26"/>
    <mergeCell ref="C27:D27"/>
    <mergeCell ref="C30:D30"/>
    <mergeCell ref="E30:K30"/>
    <mergeCell ref="C31:D31"/>
    <mergeCell ref="E31:K31"/>
    <mergeCell ref="C32:D32"/>
    <mergeCell ref="C42:D42"/>
    <mergeCell ref="E42:K42"/>
    <mergeCell ref="C43:D43"/>
    <mergeCell ref="E43:K43"/>
    <mergeCell ref="C44:D44"/>
    <mergeCell ref="E44:K44"/>
    <mergeCell ref="G37:H37"/>
    <mergeCell ref="C37:D37"/>
    <mergeCell ref="C52:D52"/>
    <mergeCell ref="E52:K52"/>
    <mergeCell ref="C53:D53"/>
    <mergeCell ref="E53:K53"/>
    <mergeCell ref="C47:D47"/>
    <mergeCell ref="G47:H47"/>
    <mergeCell ref="C48:D48"/>
    <mergeCell ref="G48:H48"/>
    <mergeCell ref="A45:B45"/>
    <mergeCell ref="C45:D45"/>
    <mergeCell ref="G45:H45"/>
    <mergeCell ref="C46:D46"/>
    <mergeCell ref="G46:H46"/>
    <mergeCell ref="C56:D56"/>
    <mergeCell ref="G56:H56"/>
    <mergeCell ref="C57:D57"/>
    <mergeCell ref="G57:H57"/>
    <mergeCell ref="C58:D58"/>
    <mergeCell ref="G58:H58"/>
    <mergeCell ref="C54:D54"/>
    <mergeCell ref="E54:K54"/>
    <mergeCell ref="A55:B55"/>
    <mergeCell ref="C55:D55"/>
    <mergeCell ref="G55:H55"/>
    <mergeCell ref="C65:D65"/>
    <mergeCell ref="E65:K65"/>
    <mergeCell ref="C66:D66"/>
    <mergeCell ref="E66:K66"/>
    <mergeCell ref="A67:B67"/>
    <mergeCell ref="C67:D67"/>
    <mergeCell ref="G67:H67"/>
    <mergeCell ref="G59:H59"/>
    <mergeCell ref="G60:H60"/>
    <mergeCell ref="C59:D59"/>
    <mergeCell ref="C60:D60"/>
    <mergeCell ref="C64:D64"/>
    <mergeCell ref="E64:K64"/>
    <mergeCell ref="A77:B77"/>
    <mergeCell ref="C77:D77"/>
    <mergeCell ref="G77:H77"/>
    <mergeCell ref="C74:D74"/>
    <mergeCell ref="E74:K74"/>
    <mergeCell ref="C68:D68"/>
    <mergeCell ref="G68:H68"/>
    <mergeCell ref="C69:D69"/>
    <mergeCell ref="G69:H69"/>
    <mergeCell ref="C70:D70"/>
    <mergeCell ref="G70:H70"/>
    <mergeCell ref="C78:D78"/>
    <mergeCell ref="G78:H78"/>
    <mergeCell ref="C79:D79"/>
    <mergeCell ref="G79:H79"/>
    <mergeCell ref="C80:D80"/>
    <mergeCell ref="G80:H80"/>
    <mergeCell ref="C75:D75"/>
    <mergeCell ref="E75:K75"/>
    <mergeCell ref="C76:D76"/>
    <mergeCell ref="E76:K76"/>
    <mergeCell ref="A87:B87"/>
    <mergeCell ref="C87:D87"/>
    <mergeCell ref="G87:H87"/>
    <mergeCell ref="C88:D88"/>
    <mergeCell ref="G88:H88"/>
    <mergeCell ref="C84:D84"/>
    <mergeCell ref="E84:K84"/>
    <mergeCell ref="C85:D85"/>
    <mergeCell ref="E85:K85"/>
    <mergeCell ref="C86:D86"/>
    <mergeCell ref="E86:K86"/>
    <mergeCell ref="A103:B103"/>
    <mergeCell ref="C103:D103"/>
    <mergeCell ref="G103:H103"/>
    <mergeCell ref="C92:D92"/>
    <mergeCell ref="G91:H91"/>
    <mergeCell ref="G92:H92"/>
    <mergeCell ref="C100:D100"/>
    <mergeCell ref="E100:K100"/>
    <mergeCell ref="C89:D89"/>
    <mergeCell ref="G89:H89"/>
    <mergeCell ref="C90:D90"/>
    <mergeCell ref="G90:H90"/>
    <mergeCell ref="C91:D91"/>
    <mergeCell ref="G93:H93"/>
    <mergeCell ref="G94:H94"/>
    <mergeCell ref="G95:H95"/>
    <mergeCell ref="G96:H96"/>
    <mergeCell ref="C93:D93"/>
    <mergeCell ref="C94:D94"/>
    <mergeCell ref="C95:D95"/>
    <mergeCell ref="C96:D96"/>
    <mergeCell ref="C104:D104"/>
    <mergeCell ref="G104:H104"/>
    <mergeCell ref="C105:D105"/>
    <mergeCell ref="G105:H105"/>
    <mergeCell ref="C106:D106"/>
    <mergeCell ref="G106:H106"/>
    <mergeCell ref="C101:D101"/>
    <mergeCell ref="E101:K101"/>
    <mergeCell ref="C102:D102"/>
    <mergeCell ref="E102:K102"/>
    <mergeCell ref="C110:D110"/>
    <mergeCell ref="E110:K110"/>
    <mergeCell ref="C111:D111"/>
    <mergeCell ref="E111:K111"/>
    <mergeCell ref="A112:B112"/>
    <mergeCell ref="C112:D112"/>
    <mergeCell ref="G112:H112"/>
    <mergeCell ref="C109:D109"/>
    <mergeCell ref="E109:K109"/>
    <mergeCell ref="C118:D118"/>
    <mergeCell ref="E118:K118"/>
    <mergeCell ref="C119:D119"/>
    <mergeCell ref="E119:K119"/>
    <mergeCell ref="C120:D120"/>
    <mergeCell ref="E120:K120"/>
    <mergeCell ref="C113:D113"/>
    <mergeCell ref="G113:H113"/>
    <mergeCell ref="C114:D114"/>
    <mergeCell ref="G114:H114"/>
    <mergeCell ref="C123:D123"/>
    <mergeCell ref="G123:H123"/>
    <mergeCell ref="C126:D126"/>
    <mergeCell ref="E126:K126"/>
    <mergeCell ref="C127:D127"/>
    <mergeCell ref="E127:K127"/>
    <mergeCell ref="A121:B121"/>
    <mergeCell ref="C121:D121"/>
    <mergeCell ref="G121:H121"/>
    <mergeCell ref="C122:D122"/>
    <mergeCell ref="G122:H122"/>
    <mergeCell ref="C130:D130"/>
    <mergeCell ref="G130:H130"/>
    <mergeCell ref="C131:D131"/>
    <mergeCell ref="G131:H131"/>
    <mergeCell ref="C132:D132"/>
    <mergeCell ref="G132:H132"/>
    <mergeCell ref="C128:D128"/>
    <mergeCell ref="E128:K128"/>
    <mergeCell ref="A129:B129"/>
    <mergeCell ref="C129:D129"/>
    <mergeCell ref="G129:H129"/>
    <mergeCell ref="A139:B139"/>
    <mergeCell ref="C139:D139"/>
    <mergeCell ref="G139:H139"/>
    <mergeCell ref="C133:D133"/>
    <mergeCell ref="G133:H133"/>
    <mergeCell ref="C136:D136"/>
    <mergeCell ref="E136:K136"/>
    <mergeCell ref="C137:D137"/>
    <mergeCell ref="E137:K137"/>
    <mergeCell ref="C134:D134"/>
    <mergeCell ref="G134:H134"/>
    <mergeCell ref="C143:D143"/>
    <mergeCell ref="G143:H143"/>
    <mergeCell ref="C140:D140"/>
    <mergeCell ref="G140:H140"/>
    <mergeCell ref="C141:D141"/>
    <mergeCell ref="G141:H141"/>
    <mergeCell ref="C142:D142"/>
    <mergeCell ref="G142:H142"/>
    <mergeCell ref="C138:D138"/>
    <mergeCell ref="E138:K13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Table 1</vt:lpstr>
      <vt:lpstr>Table 2</vt:lpstr>
      <vt:lpstr>Table 3</vt:lpstr>
      <vt:lpstr>Table 4</vt:lpstr>
      <vt:lpstr>Table 5</vt:lpstr>
      <vt:lpstr>Table 6</vt:lpstr>
      <vt:lpstr>Table 7</vt:lpstr>
      <vt:lpstr>Table 8</vt:lpstr>
      <vt:lpstr>Table 9</vt:lpstr>
      <vt:lpstr>Table 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2019-05-10T08:03:47Z</cp:lastPrinted>
  <dcterms:created xsi:type="dcterms:W3CDTF">2018-09-06T13:10:44Z</dcterms:created>
  <dcterms:modified xsi:type="dcterms:W3CDTF">2019-05-14T06:55:44Z</dcterms:modified>
</cp:coreProperties>
</file>